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приложение 2" sheetId="1" r:id="rId1"/>
    <sheet name="приложение 3" sheetId="2" r:id="rId2"/>
  </sheets>
  <definedNames>
    <definedName name="_xlnm.Print_Area" localSheetId="0">'приложение 2'!$A$1:$E$110</definedName>
  </definedNames>
  <calcPr fullCalcOnLoad="1"/>
</workbook>
</file>

<file path=xl/sharedStrings.xml><?xml version="1.0" encoding="utf-8"?>
<sst xmlns="http://schemas.openxmlformats.org/spreadsheetml/2006/main" count="597" uniqueCount="149">
  <si>
    <t>Распределение</t>
  </si>
  <si>
    <t xml:space="preserve">расходов бюджета  Толмачевского городского поселения по разделам, подразделам, целевым статьям </t>
  </si>
  <si>
    <t>расходов, видам расходов функциональной классификации расходов Российской Федерации</t>
  </si>
  <si>
    <t>(тыс. рублей)</t>
  </si>
  <si>
    <t>Наименование</t>
  </si>
  <si>
    <t>показателя</t>
  </si>
  <si>
    <t>КФСР</t>
  </si>
  <si>
    <t>КЦСР</t>
  </si>
  <si>
    <t>КВР</t>
  </si>
  <si>
    <t>Бюджетные ассигнования</t>
  </si>
  <si>
    <t>на год</t>
  </si>
  <si>
    <t>Общегосударственные вопросы</t>
  </si>
  <si>
    <t xml:space="preserve">Руководство и управление в сфере установленных функций органов  государственной власти субъектов Российской Федерации и органов местного самоуправления </t>
  </si>
  <si>
    <t>Центральный аппарат</t>
  </si>
  <si>
    <t>Выполнение функций органами местного самоуправления</t>
  </si>
  <si>
    <t>Функционирование Правительства    Российской Федерации, высших органов исполнительной власти субъектов Российской Федерации, местных администраций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</si>
  <si>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</si>
  <si>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Глава местной администрации( исполнительно-распорядительного органа муниципального образования)</t>
  </si>
  <si>
    <t>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</si>
  <si>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</t>
  </si>
  <si>
    <t>Иные межбюджетные трансферты</t>
  </si>
  <si>
    <t>Резервный фонд</t>
  </si>
  <si>
    <t>Резервные фонды местных администраций</t>
  </si>
  <si>
    <t xml:space="preserve">Прочие расходы 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</si>
  <si>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</si>
  <si>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</si>
  <si>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</si>
  <si>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</si>
  <si>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</si>
  <si>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</si>
  <si>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</si>
  <si>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Предупреждение и ликвидация последствий ЧС природного и техногенного характера, гражданская оборона</t>
  </si>
  <si>
    <t>Предупреждение и  ликвидация последствий ЧС и стихийных бедствий природного и техногенного характера</t>
  </si>
  <si>
    <t>Функционирование органов в сфере национальной безопасности, правоохранительной деятельности и обороны</t>
  </si>
  <si>
    <t>Национальная экономика</t>
  </si>
  <si>
    <t>Другие вопросы в области национальной экономики</t>
  </si>
  <si>
    <t>Мероприятия в области строительства , архитектуры и градостроительства</t>
  </si>
  <si>
    <t>Субсидии на государственную поддержку малого и среднего предпринимательства, включая крестьянские (фермерские ) хозяйства</t>
  </si>
  <si>
    <t>Жилищно-коммунальное хозяйство</t>
  </si>
  <si>
    <t>Жилищное хозяйство</t>
  </si>
  <si>
    <t>Поддержка жилищного хозяйства</t>
  </si>
  <si>
    <t xml:space="preserve">Мероприятия в области жилищного хозяйства </t>
  </si>
  <si>
    <t>Коммунальное хозяйство</t>
  </si>
  <si>
    <t>Закупка автотранспортных средств и коммунальной техники</t>
  </si>
  <si>
    <t xml:space="preserve"> Поддержка коммунального хозяйства</t>
  </si>
  <si>
    <t>Компенсация выпадающих доходов  организациям , представляющим населению услуги теплоснабжения по тарифам, не обеспечивающим возмещение издержек</t>
  </si>
  <si>
    <t>Мероприятия в области коммунального хозяйства</t>
  </si>
  <si>
    <t>Субсидии юридическим лицам</t>
  </si>
  <si>
    <t>Долгосрочная целевая программа «Предупреждение ситуаций, связанных с нарушением функционирования обьектов ЖКХ Лен. Обл. в 2009-2011 гг.»</t>
  </si>
  <si>
    <t>Благоустройство</t>
  </si>
  <si>
    <t>Уличное освещение</t>
  </si>
  <si>
    <t>Содержание  автомобильных дорог и инженерных сооружений на них в границах городских округов и поселений в рамках благоустройства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</si>
  <si>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</si>
  <si>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</si>
  <si>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Культура, кинематография, средства массовой информации</t>
  </si>
  <si>
    <t>Культура</t>
  </si>
  <si>
    <t>Дворцы и дома культуры, другие учреждения культуры и средств массовой информации</t>
  </si>
  <si>
    <t>Обеспечение деятельности подведомственных учреждений</t>
  </si>
  <si>
    <t>Выполнение функций бюджетными учреждениями</t>
  </si>
  <si>
    <t>Библиотеки</t>
  </si>
  <si>
    <t>Региональные целевые программы</t>
  </si>
  <si>
    <t>ДЦП «Развитие информационного общества в Ленинградской области на 2011-2013 годы»</t>
  </si>
  <si>
    <t>Здравоохранение и спорт</t>
  </si>
  <si>
    <t>Физкультурно-оздоровительная работа и спортивные мероприятия</t>
  </si>
  <si>
    <t>Мероприятия в области здравоохранения, спорта и физической культуры, туризма</t>
  </si>
  <si>
    <t>Выполнение функций  органами местного самоуправления</t>
  </si>
  <si>
    <t>Социальная политика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</si>
  <si>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</si>
  <si>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</si>
  <si>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Социальные выплаты</t>
  </si>
  <si>
    <t>Итого расходов</t>
  </si>
  <si>
    <t>0100</t>
  </si>
  <si>
    <t>0000000</t>
  </si>
  <si>
    <t>000</t>
  </si>
  <si>
    <t>0103</t>
  </si>
  <si>
    <t>0020000</t>
  </si>
  <si>
    <t>0021200</t>
  </si>
  <si>
    <t>0104</t>
  </si>
  <si>
    <t>0020400</t>
  </si>
  <si>
    <t>0020800</t>
  </si>
  <si>
    <t>5210000</t>
  </si>
  <si>
    <t>017</t>
  </si>
  <si>
    <t>0111</t>
  </si>
  <si>
    <t>0700500</t>
  </si>
  <si>
    <t>013</t>
  </si>
  <si>
    <t>0113</t>
  </si>
  <si>
    <t>0920000</t>
  </si>
  <si>
    <t>0920300</t>
  </si>
  <si>
    <t>0200</t>
  </si>
  <si>
    <t>0203</t>
  </si>
  <si>
    <t>0013600</t>
  </si>
  <si>
    <t>0300</t>
  </si>
  <si>
    <t>0309</t>
  </si>
  <si>
    <t>0400</t>
  </si>
  <si>
    <t>0412</t>
  </si>
  <si>
    <t>0500</t>
  </si>
  <si>
    <t>0501</t>
  </si>
  <si>
    <t>0502</t>
  </si>
  <si>
    <t>006</t>
  </si>
  <si>
    <t>0503</t>
  </si>
  <si>
    <t>0800</t>
  </si>
  <si>
    <t>0801</t>
  </si>
  <si>
    <t>001</t>
  </si>
  <si>
    <t>005</t>
  </si>
  <si>
    <t xml:space="preserve">расходов местного  бюджета  по ведомственной классификации расходов  бюджетов Российской </t>
  </si>
  <si>
    <t>Федерации</t>
  </si>
  <si>
    <t>главы</t>
  </si>
  <si>
    <t>Коды</t>
  </si>
  <si>
    <t xml:space="preserve"> 1.Администрация Толмачевского городского поселения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</si>
  <si>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</si>
  <si>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Функционирование Правительства РФ, высших органов исполнительной власти, местных администраций</t>
  </si>
  <si>
    <t>Прочие расходы</t>
  </si>
  <si>
    <t>Предупреждение и ликвидация последствий  ЧС природного  и техногенного характера, гражданская оборона</t>
  </si>
  <si>
    <t>Мероприятия по предупреждению и ликвидации последствий ЧС  и стихийных бедствий</t>
  </si>
  <si>
    <t>Предупреждение и ликвидация последствий ЧС  и стихийных бедствий природного и техногенного характера</t>
  </si>
  <si>
    <t>Мероприятия в области строительства, архитектуры и градостроительства</t>
  </si>
  <si>
    <t>Субсидии на государственную поддержку малого и среднего предпринимательства , включая крестьянские(фермерские)</t>
  </si>
  <si>
    <t xml:space="preserve"> Поддержка жилищного хозяйства</t>
  </si>
  <si>
    <t>Мероприятия в области жилищного хозяйства</t>
  </si>
  <si>
    <t>Компенсация выпадающих доходов организациям, представляющим населению услуги теплоснабжения по тарифам, не обеспечивающим возмещение издержек</t>
  </si>
  <si>
    <t>Мероприятия  в области коммунального хозяйства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</si>
  <si>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</si>
  <si>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Спорт и физическая культура</t>
  </si>
  <si>
    <t>Выполнение функций государственными органами</t>
  </si>
  <si>
    <t>2. Социально-культурный центр Толмачевского городского поселения</t>
  </si>
  <si>
    <t>Мероприятия в сфере культуры, кинематографии, средств массовой информации</t>
  </si>
  <si>
    <t>Государственная поддержка в сфере культуры, кинематографии, средств массовой информации</t>
  </si>
  <si>
    <t>4508500</t>
  </si>
  <si>
    <t>608</t>
  </si>
  <si>
    <t>Функционирование законодательных (представительных ) органов государственной власти и представительных органов муниципальных образований</t>
  </si>
  <si>
    <t>Глава местной администрации (исполнительно-распорядительного органа муниципального образования)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</si>
  <si>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</si>
  <si>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Осуществление отдельных государственных полномочий ЛО в сфере административных правонарушений</t>
  </si>
  <si>
    <t>5210233</t>
  </si>
  <si>
    <t>Образование</t>
  </si>
  <si>
    <t>0700</t>
  </si>
  <si>
    <t>0707</t>
  </si>
  <si>
    <t>Молодежная политика и оздоровление детей</t>
  </si>
  <si>
    <t>Мероприятия по проведению оздоровительной кампании детей</t>
  </si>
  <si>
    <t>4320000</t>
  </si>
  <si>
    <t>Оздоровление детей</t>
  </si>
  <si>
    <t>4320200</t>
  </si>
  <si>
    <t>500</t>
  </si>
  <si>
    <t>520000</t>
  </si>
  <si>
    <t>Иные безвозмездные и безвозвратные перечисления</t>
  </si>
  <si>
    <t>5201503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</si>
  <si>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</si>
  <si>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 xml:space="preserve">    Приложение № 2       
 к решению совета депутатов 
Толмачевского городского поселения
 от 23 декабря 2011 года    № 96,                          В редакции решений № 103 от 25.01.2012,       № 115 от 16.04.2012,                               № 119 от 23.05.2012
</t>
  </si>
  <si>
    <t xml:space="preserve">     Приложение № 3      
 к решению совета депутатов 
Толмачевского городского поселения
 от 23 декабря 2011 года    № 96,                          В редакции решений № 103 от 25.01.2012,       № 115 от 16.04.2012,                               № 119 от 23.05.2012
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</si>
</sst>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7">
    <font>
      <sz val="10"/>
      <name val="Arial Cyr"/>
      <family val="0"/>
    </font>
    <font>
      <sz val="12"/>
      <name val="Times New Roman"/>
      <family val="1"/>
    </font>
    <font>
      <b/>
      <sz val="16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4" fillId="0" borderId="8" xfId="0" applyFont="1" applyBorder="1" applyAlignment="1">
      <alignment vertical="top" wrapText="1"/>
    </xf>
    <xf numFmtId="49" fontId="4" fillId="0" borderId="8" xfId="0" applyNumberFormat="1" applyFont="1" applyBorder="1" applyAlignment="1">
      <alignment horizontal="center" vertical="top" wrapText="1"/>
    </xf>
    <xf numFmtId="49" fontId="4" fillId="0" borderId="8" xfId="0" applyNumberFormat="1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1" fillId="0" borderId="8" xfId="0" applyFont="1" applyBorder="1" applyAlignment="1">
      <alignment vertical="top" wrapText="1"/>
    </xf>
    <xf numFmtId="49" fontId="1" fillId="0" borderId="8" xfId="0" applyNumberFormat="1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center" wrapText="1"/>
    </xf>
    <xf numFmtId="164" fontId="1" fillId="0" borderId="8" xfId="0" applyNumberFormat="1" applyFont="1" applyBorder="1" applyAlignment="1">
      <alignment horizontal="center" wrapText="1"/>
    </xf>
    <xf numFmtId="0" fontId="4" fillId="0" borderId="8" xfId="0" applyFont="1" applyBorder="1" applyAlignment="1">
      <alignment wrapText="1"/>
    </xf>
    <xf numFmtId="0" fontId="1" fillId="0" borderId="8" xfId="0" applyFont="1" applyBorder="1" applyAlignment="1">
      <alignment horizontal="justify" vertical="top" wrapText="1"/>
    </xf>
    <xf numFmtId="164" fontId="3" fillId="0" borderId="8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 vertical="top" wrapText="1"/>
    </xf>
    <xf numFmtId="49" fontId="1" fillId="0" borderId="8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1" fontId="1" fillId="0" borderId="8" xfId="0" applyNumberFormat="1" applyFont="1" applyBorder="1" applyAlignment="1">
      <alignment horizontal="center" wrapText="1"/>
    </xf>
    <xf numFmtId="0" fontId="4" fillId="0" borderId="8" xfId="0" applyFont="1" applyBorder="1" applyAlignment="1">
      <alignment horizontal="justify" vertical="top" wrapText="1"/>
    </xf>
    <xf numFmtId="0" fontId="6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9" xfId="0" applyFont="1" applyBorder="1" applyAlignment="1">
      <alignment vertical="top" wrapText="1"/>
    </xf>
    <xf numFmtId="0" fontId="3" fillId="0" borderId="8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8" xfId="0" applyFont="1" applyBorder="1" applyAlignment="1">
      <alignment vertical="top" wrapText="1"/>
    </xf>
    <xf numFmtId="49" fontId="1" fillId="0" borderId="8" xfId="0" applyNumberFormat="1" applyFont="1" applyBorder="1" applyAlignment="1">
      <alignment horizontal="center" wrapText="1"/>
    </xf>
    <xf numFmtId="164" fontId="1" fillId="0" borderId="8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0"/>
  <sheetViews>
    <sheetView tabSelected="1" view="pageBreakPreview" zoomScaleSheetLayoutView="100" workbookViewId="0" topLeftCell="A1">
      <selection activeCell="A17" sqref="A17"/>
    </sheetView>
  </sheetViews>
  <sheetFormatPr defaultColWidth="9.00390625" defaultRowHeight="12.75"/>
  <cols>
    <col min="1" max="1" width="60.125" style="0" customWidth="1"/>
    <col min="2" max="2" width="9.375" style="0" customWidth="1"/>
    <col min="3" max="3" width="12.625" style="0" customWidth="1"/>
    <col min="4" max="4" width="9.875" style="0" customWidth="1"/>
    <col min="5" max="5" width="15.625" style="0" customWidth="1"/>
  </cols>
  <sheetData>
    <row r="1" spans="3:5" ht="12.75" customHeight="1">
      <c r="C1" s="47" t="s">
        <v>147</v>
      </c>
      <c r="D1" s="47"/>
      <c r="E1" s="47"/>
    </row>
    <row r="2" spans="1:5" ht="12.75">
      <c r="A2" s="38"/>
      <c r="C2" s="47"/>
      <c r="D2" s="47"/>
      <c r="E2" s="47"/>
    </row>
    <row r="3" spans="3:5" ht="12.75">
      <c r="C3" s="47"/>
      <c r="D3" s="47"/>
      <c r="E3" s="47"/>
    </row>
    <row r="4" spans="3:5" ht="12.75">
      <c r="C4" s="47"/>
      <c r="D4" s="47"/>
      <c r="E4" s="47"/>
    </row>
    <row r="5" spans="3:5" ht="12.75">
      <c r="C5" s="47"/>
      <c r="D5" s="47"/>
      <c r="E5" s="47"/>
    </row>
    <row r="6" spans="3:5" ht="54" customHeight="1">
      <c r="C6" s="47"/>
      <c r="D6" s="47"/>
      <c r="E6" s="47"/>
    </row>
    <row r="7" spans="3:5" ht="12.75" hidden="1">
      <c r="C7" s="47"/>
      <c r="D7" s="47"/>
      <c r="E7" s="47"/>
    </row>
    <row r="8" spans="3:5" ht="12.75" hidden="1">
      <c r="C8" s="47"/>
      <c r="D8" s="47"/>
      <c r="E8" s="47"/>
    </row>
    <row r="9" spans="3:5" ht="12.75" hidden="1">
      <c r="C9" s="47"/>
      <c r="D9" s="47"/>
      <c r="E9" s="47"/>
    </row>
    <row r="10" spans="3:5" ht="12.75" customHeight="1" hidden="1">
      <c r="C10" s="47"/>
      <c r="D10" s="47"/>
      <c r="E10" s="47"/>
    </row>
    <row r="11" spans="2:3" ht="20.25">
      <c r="B11" s="45" t="s">
        <v>0</v>
      </c>
      <c r="C11" s="45"/>
    </row>
    <row r="12" spans="1:5" s="2" customFormat="1" ht="14.25" customHeight="1">
      <c r="A12" s="46" t="s">
        <v>1</v>
      </c>
      <c r="B12" s="46"/>
      <c r="C12" s="46"/>
      <c r="D12" s="46"/>
      <c r="E12" s="46"/>
    </row>
    <row r="13" spans="1:5" s="2" customFormat="1" ht="12.75" customHeight="1">
      <c r="A13" s="46" t="s">
        <v>2</v>
      </c>
      <c r="B13" s="46"/>
      <c r="C13" s="46"/>
      <c r="D13" s="46"/>
      <c r="E13" s="46"/>
    </row>
    <row r="14" ht="16.5" thickBot="1">
      <c r="E14" s="1" t="s">
        <v>3</v>
      </c>
    </row>
    <row r="15" spans="1:5" s="2" customFormat="1" ht="31.5">
      <c r="A15" s="4" t="s">
        <v>4</v>
      </c>
      <c r="B15" s="48" t="s">
        <v>6</v>
      </c>
      <c r="C15" s="50" t="s">
        <v>7</v>
      </c>
      <c r="D15" s="50" t="s">
        <v>8</v>
      </c>
      <c r="E15" s="5" t="s">
        <v>9</v>
      </c>
    </row>
    <row r="16" spans="1:5" s="2" customFormat="1" ht="16.5" thickBot="1">
      <c r="A16" s="6" t="s">
        <v>5</v>
      </c>
      <c r="B16" s="49"/>
      <c r="C16" s="51"/>
      <c r="D16" s="51"/>
      <c r="E16" s="3" t="s">
        <v>10</v>
      </c>
    </row>
    <row r="17" spans="1:5" s="2" customFormat="1" ht="15.75">
      <c r="A17" s="14">
        <v>1</v>
      </c>
      <c r="B17" s="7">
        <v>3</v>
      </c>
      <c r="C17" s="7">
        <v>4</v>
      </c>
      <c r="D17" s="7">
        <v>5</v>
      </c>
      <c r="E17" s="16">
        <v>8</v>
      </c>
    </row>
    <row r="18" spans="1:5" s="2" customFormat="1" ht="15.75">
      <c r="A18" s="17" t="s">
        <v>11</v>
      </c>
      <c r="B18" s="19" t="s">
        <v>71</v>
      </c>
      <c r="C18" s="19" t="s">
        <v>72</v>
      </c>
      <c r="D18" s="19" t="s">
        <v>73</v>
      </c>
      <c r="E18" s="24">
        <f>E19+E23+E34+E37</f>
        <v>6925.900000000001</v>
      </c>
    </row>
    <row r="19" spans="1:5" s="2" customFormat="1" ht="54.75" customHeight="1">
      <c r="A19" s="17" t="s">
        <v>131</v>
      </c>
      <c r="B19" s="19" t="s">
        <v>74</v>
      </c>
      <c r="C19" s="19" t="s">
        <v>72</v>
      </c>
      <c r="D19" s="19" t="s">
        <v>73</v>
      </c>
      <c r="E19" s="20">
        <f>E20</f>
        <v>342.2</v>
      </c>
    </row>
    <row r="20" spans="1:5" s="2" customFormat="1" ht="51.75" customHeight="1">
      <c r="A20" s="21" t="s">
        <v>12</v>
      </c>
      <c r="B20" s="22" t="s">
        <v>74</v>
      </c>
      <c r="C20" s="22" t="s">
        <v>75</v>
      </c>
      <c r="D20" s="22" t="s">
        <v>73</v>
      </c>
      <c r="E20" s="23">
        <f>E21</f>
        <v>342.2</v>
      </c>
    </row>
    <row r="21" spans="1:5" s="2" customFormat="1" ht="15.75">
      <c r="A21" s="21" t="s">
        <v>13</v>
      </c>
      <c r="B21" s="22" t="s">
        <v>74</v>
      </c>
      <c r="C21" s="22" t="s">
        <v>76</v>
      </c>
      <c r="D21" s="22" t="s">
        <v>73</v>
      </c>
      <c r="E21" s="23">
        <f>E22</f>
        <v>342.2</v>
      </c>
    </row>
    <row r="22" spans="1:5" s="2" customFormat="1" ht="21.75" customHeight="1">
      <c r="A22" s="21" t="s">
        <v>14</v>
      </c>
      <c r="B22" s="22" t="s">
        <v>74</v>
      </c>
      <c r="C22" s="22" t="s">
        <v>76</v>
      </c>
      <c r="D22" s="22">
        <v>500</v>
      </c>
      <c r="E22" s="23">
        <v>342.2</v>
      </c>
    </row>
    <row r="23" spans="1:5" s="2" customFormat="1" ht="67.5" customHeight="1">
      <c r="A23" s="17" t="s">
        <v>15</v>
      </c>
      <c r="B23" s="19" t="s">
        <v>77</v>
      </c>
      <c r="C23" s="19" t="s">
        <v>72</v>
      </c>
      <c r="D23" s="19" t="s">
        <v>73</v>
      </c>
      <c r="E23" s="24">
        <f>E24</f>
        <v>6100.700000000001</v>
      </c>
    </row>
    <row r="24" spans="1:5" s="2" customFormat="1" ht="54" customHeight="1">
      <c r="A24" s="21" t="s">
        <v>16</v>
      </c>
      <c r="B24" s="22" t="s">
        <v>77</v>
      </c>
      <c r="C24" s="22" t="s">
        <v>75</v>
      </c>
      <c r="D24" s="22" t="s">
        <v>73</v>
      </c>
      <c r="E24" s="23">
        <f>E25+E27+E29</f>
        <v>6100.700000000001</v>
      </c>
    </row>
    <row r="25" spans="1:5" s="2" customFormat="1" ht="15.75">
      <c r="A25" s="21" t="s">
        <v>13</v>
      </c>
      <c r="B25" s="22" t="s">
        <v>77</v>
      </c>
      <c r="C25" s="22" t="s">
        <v>78</v>
      </c>
      <c r="D25" s="22" t="s">
        <v>73</v>
      </c>
      <c r="E25" s="23">
        <f>E26</f>
        <v>5006.8</v>
      </c>
    </row>
    <row r="26" spans="1:5" s="2" customFormat="1" ht="21" customHeight="1">
      <c r="A26" s="21" t="s">
        <v>14</v>
      </c>
      <c r="B26" s="22" t="s">
        <v>77</v>
      </c>
      <c r="C26" s="22" t="s">
        <v>78</v>
      </c>
      <c r="D26" s="22">
        <v>500</v>
      </c>
      <c r="E26" s="23">
        <v>5006.8</v>
      </c>
    </row>
    <row r="27" spans="1:5" s="2" customFormat="1" ht="36.75" customHeight="1">
      <c r="A27" s="21" t="s">
        <v>17</v>
      </c>
      <c r="B27" s="22" t="s">
        <v>77</v>
      </c>
      <c r="C27" s="22" t="s">
        <v>79</v>
      </c>
      <c r="D27" s="22" t="s">
        <v>73</v>
      </c>
      <c r="E27" s="23">
        <f>E28</f>
        <v>691.1</v>
      </c>
    </row>
    <row r="28" spans="1:5" s="2" customFormat="1" ht="18.75" customHeight="1">
      <c r="A28" s="21" t="s">
        <v>14</v>
      </c>
      <c r="B28" s="22" t="s">
        <v>77</v>
      </c>
      <c r="C28" s="22" t="s">
        <v>79</v>
      </c>
      <c r="D28" s="22">
        <v>500</v>
      </c>
      <c r="E28" s="23">
        <v>691.1</v>
      </c>
    </row>
    <row r="29" spans="1:5" s="2" customFormat="1" ht="15.75">
      <c r="A29" s="21" t="s">
        <v>18</v>
      </c>
      <c r="B29" s="22" t="s">
        <v>77</v>
      </c>
      <c r="C29" s="22" t="s">
        <v>80</v>
      </c>
      <c r="D29" s="22" t="s">
        <v>73</v>
      </c>
      <c r="E29" s="23">
        <f>E32+E31</f>
        <v>402.8</v>
      </c>
    </row>
    <row r="30" spans="1:5" s="2" customFormat="1" ht="36" customHeight="1">
      <c r="A30" s="21" t="s">
        <v>132</v>
      </c>
      <c r="B30" s="22" t="s">
        <v>77</v>
      </c>
      <c r="C30" s="22" t="s">
        <v>133</v>
      </c>
      <c r="D30" s="22" t="s">
        <v>73</v>
      </c>
      <c r="E30" s="25">
        <v>10</v>
      </c>
    </row>
    <row r="31" spans="1:5" s="2" customFormat="1" ht="23.25" customHeight="1">
      <c r="A31" s="21" t="s">
        <v>14</v>
      </c>
      <c r="B31" s="22" t="s">
        <v>77</v>
      </c>
      <c r="C31" s="22" t="s">
        <v>133</v>
      </c>
      <c r="D31" s="22">
        <v>500</v>
      </c>
      <c r="E31" s="25">
        <v>10</v>
      </c>
    </row>
    <row r="32" spans="1:5" s="2" customFormat="1" ht="51.75" customHeight="1">
      <c r="A32" s="21" t="s">
        <v>19</v>
      </c>
      <c r="B32" s="22" t="s">
        <v>77</v>
      </c>
      <c r="C32" s="22">
        <v>5210600</v>
      </c>
      <c r="D32" s="22" t="s">
        <v>73</v>
      </c>
      <c r="E32" s="23">
        <f>E33</f>
        <v>392.8</v>
      </c>
    </row>
    <row r="33" spans="1:5" s="2" customFormat="1" ht="15.75">
      <c r="A33" s="21" t="s">
        <v>20</v>
      </c>
      <c r="B33" s="22" t="s">
        <v>77</v>
      </c>
      <c r="C33" s="22">
        <v>5210600</v>
      </c>
      <c r="D33" s="22" t="s">
        <v>81</v>
      </c>
      <c r="E33" s="23">
        <v>392.8</v>
      </c>
    </row>
    <row r="34" spans="1:5" s="2" customFormat="1" ht="15.75">
      <c r="A34" s="17" t="s">
        <v>21</v>
      </c>
      <c r="B34" s="19" t="s">
        <v>82</v>
      </c>
      <c r="C34" s="19" t="s">
        <v>72</v>
      </c>
      <c r="D34" s="19" t="s">
        <v>73</v>
      </c>
      <c r="E34" s="24">
        <f>E35</f>
        <v>100</v>
      </c>
    </row>
    <row r="35" spans="1:5" s="2" customFormat="1" ht="15.75">
      <c r="A35" s="21" t="s">
        <v>22</v>
      </c>
      <c r="B35" s="22" t="s">
        <v>82</v>
      </c>
      <c r="C35" s="22" t="s">
        <v>83</v>
      </c>
      <c r="D35" s="22" t="s">
        <v>73</v>
      </c>
      <c r="E35" s="25">
        <f>E36</f>
        <v>100</v>
      </c>
    </row>
    <row r="36" spans="1:5" s="2" customFormat="1" ht="15.75">
      <c r="A36" s="21" t="s">
        <v>23</v>
      </c>
      <c r="B36" s="22" t="s">
        <v>82</v>
      </c>
      <c r="C36" s="22" t="s">
        <v>83</v>
      </c>
      <c r="D36" s="22" t="s">
        <v>84</v>
      </c>
      <c r="E36" s="25">
        <v>100</v>
      </c>
    </row>
    <row r="37" spans="1:5" s="2" customFormat="1" ht="15.75">
      <c r="A37" s="26" t="s">
        <v>24</v>
      </c>
      <c r="B37" s="19" t="s">
        <v>85</v>
      </c>
      <c r="C37" s="19" t="s">
        <v>72</v>
      </c>
      <c r="D37" s="19" t="s">
        <v>73</v>
      </c>
      <c r="E37" s="24">
        <f>E38</f>
        <v>383</v>
      </c>
    </row>
    <row r="38" spans="1:5" s="2" customFormat="1" ht="36.75" customHeight="1">
      <c r="A38" s="21" t="s">
        <v>25</v>
      </c>
      <c r="B38" s="22" t="s">
        <v>85</v>
      </c>
      <c r="C38" s="22" t="s">
        <v>86</v>
      </c>
      <c r="D38" s="22" t="s">
        <v>73</v>
      </c>
      <c r="E38" s="25">
        <f>E39</f>
        <v>383</v>
      </c>
    </row>
    <row r="39" spans="1:5" s="2" customFormat="1" ht="15.75">
      <c r="A39" s="21" t="s">
        <v>26</v>
      </c>
      <c r="B39" s="22" t="s">
        <v>85</v>
      </c>
      <c r="C39" s="22" t="s">
        <v>87</v>
      </c>
      <c r="D39" s="22" t="s">
        <v>73</v>
      </c>
      <c r="E39" s="25">
        <f>E40</f>
        <v>383</v>
      </c>
    </row>
    <row r="40" spans="1:5" s="2" customFormat="1" ht="20.25" customHeight="1">
      <c r="A40" s="21" t="s">
        <v>14</v>
      </c>
      <c r="B40" s="22" t="s">
        <v>85</v>
      </c>
      <c r="C40" s="22" t="s">
        <v>87</v>
      </c>
      <c r="D40" s="22">
        <v>500</v>
      </c>
      <c r="E40" s="25">
        <v>383</v>
      </c>
    </row>
    <row r="41" spans="1:5" s="2" customFormat="1" ht="0.75" customHeight="1">
      <c r="A41" s="17" t="s">
        <v>27</v>
      </c>
      <c r="B41" s="19" t="s">
        <v>88</v>
      </c>
      <c r="C41" s="19" t="s">
        <v>72</v>
      </c>
      <c r="D41" s="19" t="s">
        <v>73</v>
      </c>
      <c r="E41" s="20">
        <f>E42</f>
        <v>485.6</v>
      </c>
    </row>
    <row r="42" spans="1:5" s="2" customFormat="1" ht="15.75">
      <c r="A42" s="21" t="s">
        <v>28</v>
      </c>
      <c r="B42" s="22" t="s">
        <v>89</v>
      </c>
      <c r="C42" s="22" t="s">
        <v>72</v>
      </c>
      <c r="D42" s="22" t="s">
        <v>73</v>
      </c>
      <c r="E42" s="23">
        <f>E43</f>
        <v>485.6</v>
      </c>
    </row>
    <row r="43" spans="1:5" s="2" customFormat="1" ht="34.5" customHeight="1">
      <c r="A43" s="21" t="s">
        <v>29</v>
      </c>
      <c r="B43" s="22" t="s">
        <v>89</v>
      </c>
      <c r="C43" s="22" t="s">
        <v>90</v>
      </c>
      <c r="D43" s="22" t="s">
        <v>73</v>
      </c>
      <c r="E43" s="23">
        <f>E44</f>
        <v>485.6</v>
      </c>
    </row>
    <row r="44" spans="1:5" s="2" customFormat="1" ht="21.75" customHeight="1">
      <c r="A44" s="21" t="s">
        <v>14</v>
      </c>
      <c r="B44" s="22" t="s">
        <v>89</v>
      </c>
      <c r="C44" s="22" t="s">
        <v>90</v>
      </c>
      <c r="D44" s="22">
        <v>500</v>
      </c>
      <c r="E44" s="23">
        <v>485.6</v>
      </c>
    </row>
    <row r="45" spans="1:5" s="2" customFormat="1" ht="31.5">
      <c r="A45" s="17" t="s">
        <v>30</v>
      </c>
      <c r="B45" s="19" t="s">
        <v>91</v>
      </c>
      <c r="C45" s="19" t="s">
        <v>72</v>
      </c>
      <c r="D45" s="19" t="s">
        <v>73</v>
      </c>
      <c r="E45" s="24">
        <f>E46</f>
        <v>170</v>
      </c>
    </row>
    <row r="46" spans="1:5" s="2" customFormat="1" ht="36.75" customHeight="1">
      <c r="A46" s="21" t="s">
        <v>31</v>
      </c>
      <c r="B46" s="22" t="s">
        <v>92</v>
      </c>
      <c r="C46" s="22" t="s">
        <v>72</v>
      </c>
      <c r="D46" s="22" t="s">
        <v>73</v>
      </c>
      <c r="E46" s="25">
        <f>E47</f>
        <v>170</v>
      </c>
    </row>
    <row r="47" spans="1:5" s="2" customFormat="1" ht="31.5" customHeight="1">
      <c r="A47" s="52" t="s">
        <v>32</v>
      </c>
      <c r="B47" s="53" t="s">
        <v>92</v>
      </c>
      <c r="C47" s="53">
        <v>2180100</v>
      </c>
      <c r="D47" s="53" t="s">
        <v>73</v>
      </c>
      <c r="E47" s="54">
        <f>E49</f>
        <v>170</v>
      </c>
    </row>
    <row r="48" spans="1:5" s="2" customFormat="1" ht="7.5" customHeight="1">
      <c r="A48" s="52"/>
      <c r="B48" s="53"/>
      <c r="C48" s="53"/>
      <c r="D48" s="53"/>
      <c r="E48" s="54"/>
    </row>
    <row r="49" spans="1:5" s="2" customFormat="1" ht="36.75" customHeight="1">
      <c r="A49" s="52" t="s">
        <v>33</v>
      </c>
      <c r="B49" s="53" t="s">
        <v>92</v>
      </c>
      <c r="C49" s="53">
        <v>2180100</v>
      </c>
      <c r="D49" s="53">
        <v>500</v>
      </c>
      <c r="E49" s="54">
        <v>170</v>
      </c>
    </row>
    <row r="50" spans="1:5" s="2" customFormat="1" ht="0.75" customHeight="1">
      <c r="A50" s="52"/>
      <c r="B50" s="53"/>
      <c r="C50" s="53"/>
      <c r="D50" s="53"/>
      <c r="E50" s="54"/>
    </row>
    <row r="51" spans="1:5" s="2" customFormat="1" ht="15.75">
      <c r="A51" s="17" t="s">
        <v>34</v>
      </c>
      <c r="B51" s="19" t="s">
        <v>93</v>
      </c>
      <c r="C51" s="19" t="s">
        <v>72</v>
      </c>
      <c r="D51" s="19" t="s">
        <v>73</v>
      </c>
      <c r="E51" s="24">
        <f>E52</f>
        <v>405</v>
      </c>
    </row>
    <row r="52" spans="1:5" s="2" customFormat="1" ht="21.75" customHeight="1">
      <c r="A52" s="21" t="s">
        <v>35</v>
      </c>
      <c r="B52" s="22" t="s">
        <v>94</v>
      </c>
      <c r="C52" s="22" t="s">
        <v>72</v>
      </c>
      <c r="D52" s="22" t="s">
        <v>73</v>
      </c>
      <c r="E52" s="25">
        <f>E53+E55</f>
        <v>405</v>
      </c>
    </row>
    <row r="53" spans="1:5" s="2" customFormat="1" ht="31.5">
      <c r="A53" s="21" t="s">
        <v>36</v>
      </c>
      <c r="B53" s="22" t="s">
        <v>94</v>
      </c>
      <c r="C53" s="22">
        <v>3380000</v>
      </c>
      <c r="D53" s="22" t="s">
        <v>73</v>
      </c>
      <c r="E53" s="25">
        <f>E54</f>
        <v>400</v>
      </c>
    </row>
    <row r="54" spans="1:5" s="2" customFormat="1" ht="21" customHeight="1">
      <c r="A54" s="21" t="s">
        <v>14</v>
      </c>
      <c r="B54" s="22" t="s">
        <v>94</v>
      </c>
      <c r="C54" s="22">
        <v>3380000</v>
      </c>
      <c r="D54" s="22">
        <v>500</v>
      </c>
      <c r="E54" s="25">
        <v>400</v>
      </c>
    </row>
    <row r="55" spans="1:5" s="2" customFormat="1" ht="47.25">
      <c r="A55" s="21" t="s">
        <v>37</v>
      </c>
      <c r="B55" s="22" t="s">
        <v>94</v>
      </c>
      <c r="C55" s="22">
        <v>3450100</v>
      </c>
      <c r="D55" s="22">
        <v>500</v>
      </c>
      <c r="E55" s="25">
        <v>5</v>
      </c>
    </row>
    <row r="56" spans="1:5" s="2" customFormat="1" ht="15.75">
      <c r="A56" s="17" t="s">
        <v>38</v>
      </c>
      <c r="B56" s="19" t="s">
        <v>95</v>
      </c>
      <c r="C56" s="19" t="s">
        <v>72</v>
      </c>
      <c r="D56" s="19" t="s">
        <v>73</v>
      </c>
      <c r="E56" s="24">
        <f>E57+E61+E71</f>
        <v>18583.1</v>
      </c>
    </row>
    <row r="57" spans="1:5" s="2" customFormat="1" ht="15.75">
      <c r="A57" s="17" t="s">
        <v>39</v>
      </c>
      <c r="B57" s="19" t="s">
        <v>96</v>
      </c>
      <c r="C57" s="19" t="s">
        <v>72</v>
      </c>
      <c r="D57" s="19" t="s">
        <v>73</v>
      </c>
      <c r="E57" s="24">
        <f>E58</f>
        <v>250</v>
      </c>
    </row>
    <row r="58" spans="1:5" s="2" customFormat="1" ht="15.75">
      <c r="A58" s="21" t="s">
        <v>40</v>
      </c>
      <c r="B58" s="22" t="s">
        <v>96</v>
      </c>
      <c r="C58" s="22">
        <v>3500000</v>
      </c>
      <c r="D58" s="22" t="s">
        <v>73</v>
      </c>
      <c r="E58" s="25">
        <f>E59</f>
        <v>250</v>
      </c>
    </row>
    <row r="59" spans="1:5" s="2" customFormat="1" ht="15.75">
      <c r="A59" s="21" t="s">
        <v>41</v>
      </c>
      <c r="B59" s="22" t="s">
        <v>96</v>
      </c>
      <c r="C59" s="22">
        <v>3500300</v>
      </c>
      <c r="D59" s="22" t="s">
        <v>73</v>
      </c>
      <c r="E59" s="25">
        <f>E60</f>
        <v>250</v>
      </c>
    </row>
    <row r="60" spans="1:5" s="2" customFormat="1" ht="21.75" customHeight="1">
      <c r="A60" s="21" t="s">
        <v>14</v>
      </c>
      <c r="B60" s="22" t="s">
        <v>96</v>
      </c>
      <c r="C60" s="22">
        <v>3500300</v>
      </c>
      <c r="D60" s="22">
        <v>500</v>
      </c>
      <c r="E60" s="25">
        <v>250</v>
      </c>
    </row>
    <row r="61" spans="1:5" s="2" customFormat="1" ht="15" customHeight="1">
      <c r="A61" s="17" t="s">
        <v>42</v>
      </c>
      <c r="B61" s="19" t="s">
        <v>97</v>
      </c>
      <c r="C61" s="19" t="s">
        <v>72</v>
      </c>
      <c r="D61" s="19" t="s">
        <v>73</v>
      </c>
      <c r="E61" s="20">
        <f>E62+E64+E69</f>
        <v>11971.5</v>
      </c>
    </row>
    <row r="62" spans="1:5" s="2" customFormat="1" ht="31.5" hidden="1">
      <c r="A62" s="21" t="s">
        <v>43</v>
      </c>
      <c r="B62" s="22" t="s">
        <v>97</v>
      </c>
      <c r="C62" s="22">
        <v>3400702</v>
      </c>
      <c r="D62" s="22" t="s">
        <v>73</v>
      </c>
      <c r="E62" s="23">
        <f>E63</f>
        <v>0</v>
      </c>
    </row>
    <row r="63" spans="1:5" s="2" customFormat="1" ht="15.75" hidden="1">
      <c r="A63" s="21" t="s">
        <v>14</v>
      </c>
      <c r="B63" s="22" t="s">
        <v>97</v>
      </c>
      <c r="C63" s="22">
        <v>3400702</v>
      </c>
      <c r="D63" s="22">
        <v>500</v>
      </c>
      <c r="E63" s="23"/>
    </row>
    <row r="64" spans="1:5" s="2" customFormat="1" ht="15.75">
      <c r="A64" s="21" t="s">
        <v>44</v>
      </c>
      <c r="B64" s="22" t="s">
        <v>97</v>
      </c>
      <c r="C64" s="22">
        <v>3510000</v>
      </c>
      <c r="D64" s="22" t="s">
        <v>73</v>
      </c>
      <c r="E64" s="25">
        <f>E65+E66</f>
        <v>11971.5</v>
      </c>
    </row>
    <row r="65" spans="1:5" s="2" customFormat="1" ht="51.75" customHeight="1">
      <c r="A65" s="21" t="s">
        <v>45</v>
      </c>
      <c r="B65" s="22" t="s">
        <v>97</v>
      </c>
      <c r="C65" s="22">
        <v>3510200</v>
      </c>
      <c r="D65" s="22" t="s">
        <v>98</v>
      </c>
      <c r="E65" s="23">
        <v>9122.9</v>
      </c>
    </row>
    <row r="66" spans="1:5" s="2" customFormat="1" ht="20.25" customHeight="1">
      <c r="A66" s="21" t="s">
        <v>46</v>
      </c>
      <c r="B66" s="22" t="s">
        <v>97</v>
      </c>
      <c r="C66" s="22">
        <v>3510500</v>
      </c>
      <c r="D66" s="22" t="s">
        <v>73</v>
      </c>
      <c r="E66" s="25">
        <f>E67+E68</f>
        <v>2848.6</v>
      </c>
    </row>
    <row r="67" spans="1:5" s="2" customFormat="1" ht="15.75">
      <c r="A67" s="21" t="s">
        <v>47</v>
      </c>
      <c r="B67" s="22" t="s">
        <v>97</v>
      </c>
      <c r="C67" s="22">
        <v>3510500</v>
      </c>
      <c r="D67" s="22" t="s">
        <v>98</v>
      </c>
      <c r="E67" s="25">
        <v>300</v>
      </c>
    </row>
    <row r="68" spans="1:5" s="2" customFormat="1" ht="20.25" customHeight="1">
      <c r="A68" s="21" t="s">
        <v>14</v>
      </c>
      <c r="B68" s="22" t="s">
        <v>97</v>
      </c>
      <c r="C68" s="22">
        <v>3510500</v>
      </c>
      <c r="D68" s="22">
        <v>500</v>
      </c>
      <c r="E68" s="25">
        <v>2548.6</v>
      </c>
    </row>
    <row r="69" spans="1:5" s="2" customFormat="1" ht="47.25" hidden="1">
      <c r="A69" s="21" t="s">
        <v>48</v>
      </c>
      <c r="B69" s="22" t="s">
        <v>97</v>
      </c>
      <c r="C69" s="22">
        <v>5226800</v>
      </c>
      <c r="D69" s="22" t="s">
        <v>73</v>
      </c>
      <c r="E69" s="23"/>
    </row>
    <row r="70" spans="1:5" s="2" customFormat="1" ht="15.75" hidden="1">
      <c r="A70" s="21" t="s">
        <v>14</v>
      </c>
      <c r="B70" s="22" t="s">
        <v>97</v>
      </c>
      <c r="C70" s="22">
        <v>5226800</v>
      </c>
      <c r="D70" s="22">
        <v>500</v>
      </c>
      <c r="E70" s="23"/>
    </row>
    <row r="71" spans="1:5" s="2" customFormat="1" ht="15.75">
      <c r="A71" s="17" t="s">
        <v>49</v>
      </c>
      <c r="B71" s="19" t="s">
        <v>99</v>
      </c>
      <c r="C71" s="19" t="s">
        <v>72</v>
      </c>
      <c r="D71" s="19" t="s">
        <v>73</v>
      </c>
      <c r="E71" s="24">
        <f>E72</f>
        <v>6361.6</v>
      </c>
    </row>
    <row r="72" spans="1:5" s="2" customFormat="1" ht="15.75">
      <c r="A72" s="21" t="s">
        <v>49</v>
      </c>
      <c r="B72" s="22" t="s">
        <v>99</v>
      </c>
      <c r="C72" s="22">
        <v>6000000</v>
      </c>
      <c r="D72" s="22" t="s">
        <v>73</v>
      </c>
      <c r="E72" s="25">
        <f>E73+E75+E77+E79</f>
        <v>6361.6</v>
      </c>
    </row>
    <row r="73" spans="1:5" s="2" customFormat="1" ht="15.75">
      <c r="A73" s="21" t="s">
        <v>50</v>
      </c>
      <c r="B73" s="22" t="s">
        <v>99</v>
      </c>
      <c r="C73" s="22">
        <v>6000100</v>
      </c>
      <c r="D73" s="22" t="s">
        <v>73</v>
      </c>
      <c r="E73" s="23">
        <f>E74</f>
        <v>2924.6</v>
      </c>
    </row>
    <row r="74" spans="1:5" s="2" customFormat="1" ht="21" customHeight="1">
      <c r="A74" s="21" t="s">
        <v>14</v>
      </c>
      <c r="B74" s="22" t="s">
        <v>99</v>
      </c>
      <c r="C74" s="22">
        <v>6000100</v>
      </c>
      <c r="D74" s="22">
        <v>500</v>
      </c>
      <c r="E74" s="23">
        <v>2924.6</v>
      </c>
    </row>
    <row r="75" spans="1:5" s="2" customFormat="1" ht="51.75" customHeight="1">
      <c r="A75" s="27" t="s">
        <v>51</v>
      </c>
      <c r="B75" s="22" t="s">
        <v>99</v>
      </c>
      <c r="C75" s="22">
        <v>6000200</v>
      </c>
      <c r="D75" s="22" t="s">
        <v>73</v>
      </c>
      <c r="E75" s="25">
        <f>E76</f>
        <v>1200</v>
      </c>
    </row>
    <row r="76" spans="1:5" s="2" customFormat="1" ht="21" customHeight="1">
      <c r="A76" s="27" t="s">
        <v>14</v>
      </c>
      <c r="B76" s="22" t="s">
        <v>99</v>
      </c>
      <c r="C76" s="22">
        <v>6000200</v>
      </c>
      <c r="D76" s="22">
        <v>500</v>
      </c>
      <c r="E76" s="25">
        <v>1200</v>
      </c>
    </row>
    <row r="77" spans="1:5" s="2" customFormat="1" ht="15.75">
      <c r="A77" s="27" t="s">
        <v>52</v>
      </c>
      <c r="B77" s="22" t="s">
        <v>99</v>
      </c>
      <c r="C77" s="22">
        <v>6000400</v>
      </c>
      <c r="D77" s="22" t="s">
        <v>73</v>
      </c>
      <c r="E77" s="25">
        <f>E78</f>
        <v>103</v>
      </c>
    </row>
    <row r="78" spans="1:5" s="2" customFormat="1" ht="21.75" customHeight="1">
      <c r="A78" s="27" t="s">
        <v>14</v>
      </c>
      <c r="B78" s="22" t="s">
        <v>99</v>
      </c>
      <c r="C78" s="22">
        <v>6000400</v>
      </c>
      <c r="D78" s="22">
        <v>500</v>
      </c>
      <c r="E78" s="25">
        <v>103</v>
      </c>
    </row>
    <row r="79" spans="1:5" s="2" customFormat="1" ht="31.5">
      <c r="A79" s="27" t="s">
        <v>53</v>
      </c>
      <c r="B79" s="22" t="s">
        <v>99</v>
      </c>
      <c r="C79" s="22">
        <v>6000500</v>
      </c>
      <c r="D79" s="22" t="s">
        <v>73</v>
      </c>
      <c r="E79" s="25">
        <f>E80</f>
        <v>2134</v>
      </c>
    </row>
    <row r="80" spans="1:5" s="2" customFormat="1" ht="21.75" customHeight="1">
      <c r="A80" s="27" t="s">
        <v>14</v>
      </c>
      <c r="B80" s="22" t="s">
        <v>99</v>
      </c>
      <c r="C80" s="22">
        <v>6000500</v>
      </c>
      <c r="D80" s="22">
        <v>500</v>
      </c>
      <c r="E80" s="25">
        <v>2134</v>
      </c>
    </row>
    <row r="81" spans="1:5" s="41" customFormat="1" ht="15.75">
      <c r="A81" s="40" t="s">
        <v>134</v>
      </c>
      <c r="B81" s="19" t="s">
        <v>135</v>
      </c>
      <c r="D81" s="19"/>
      <c r="E81" s="24">
        <f>E82</f>
        <v>37</v>
      </c>
    </row>
    <row r="82" spans="1:5" s="2" customFormat="1" ht="15.75">
      <c r="A82" s="27" t="s">
        <v>137</v>
      </c>
      <c r="B82" s="22" t="s">
        <v>136</v>
      </c>
      <c r="C82" s="22" t="s">
        <v>72</v>
      </c>
      <c r="D82" s="22" t="s">
        <v>73</v>
      </c>
      <c r="E82" s="25">
        <f>E83</f>
        <v>37</v>
      </c>
    </row>
    <row r="83" spans="1:5" s="2" customFormat="1" ht="31.5">
      <c r="A83" s="27" t="s">
        <v>138</v>
      </c>
      <c r="B83" s="22" t="s">
        <v>136</v>
      </c>
      <c r="C83" s="22" t="s">
        <v>139</v>
      </c>
      <c r="D83" s="22" t="s">
        <v>73</v>
      </c>
      <c r="E83" s="25">
        <f>E84</f>
        <v>37</v>
      </c>
    </row>
    <row r="84" spans="1:5" s="2" customFormat="1" ht="15.75">
      <c r="A84" s="27" t="s">
        <v>140</v>
      </c>
      <c r="B84" s="22" t="s">
        <v>136</v>
      </c>
      <c r="C84" s="22" t="s">
        <v>141</v>
      </c>
      <c r="D84" s="22" t="s">
        <v>73</v>
      </c>
      <c r="E84" s="25">
        <f>E85</f>
        <v>37</v>
      </c>
    </row>
    <row r="85" spans="1:5" s="2" customFormat="1" ht="22.5" customHeight="1">
      <c r="A85" s="21" t="s">
        <v>123</v>
      </c>
      <c r="B85" s="22" t="s">
        <v>136</v>
      </c>
      <c r="C85" s="22" t="s">
        <v>141</v>
      </c>
      <c r="D85" s="22" t="s">
        <v>142</v>
      </c>
      <c r="E85" s="25">
        <v>37</v>
      </c>
    </row>
    <row r="86" spans="1:5" s="2" customFormat="1" ht="31.5">
      <c r="A86" s="17" t="s">
        <v>54</v>
      </c>
      <c r="B86" s="19" t="s">
        <v>100</v>
      </c>
      <c r="C86" s="19" t="s">
        <v>72</v>
      </c>
      <c r="D86" s="19" t="s">
        <v>73</v>
      </c>
      <c r="E86" s="20">
        <f>E87+E94</f>
        <v>3447.8</v>
      </c>
    </row>
    <row r="87" spans="1:5" s="2" customFormat="1" ht="15.75">
      <c r="A87" s="21" t="s">
        <v>55</v>
      </c>
      <c r="B87" s="22" t="s">
        <v>101</v>
      </c>
      <c r="C87" s="22" t="s">
        <v>72</v>
      </c>
      <c r="D87" s="22" t="s">
        <v>73</v>
      </c>
      <c r="E87" s="23">
        <f>E88+E91+E95</f>
        <v>3447.8</v>
      </c>
    </row>
    <row r="88" spans="1:5" s="2" customFormat="1" ht="31.5">
      <c r="A88" s="21" t="s">
        <v>56</v>
      </c>
      <c r="B88" s="22" t="s">
        <v>101</v>
      </c>
      <c r="C88" s="22">
        <v>4400000</v>
      </c>
      <c r="D88" s="22" t="s">
        <v>73</v>
      </c>
      <c r="E88" s="23">
        <f>E89</f>
        <v>2600.3</v>
      </c>
    </row>
    <row r="89" spans="1:5" s="2" customFormat="1" ht="22.5" customHeight="1">
      <c r="A89" s="21" t="s">
        <v>57</v>
      </c>
      <c r="B89" s="22" t="s">
        <v>101</v>
      </c>
      <c r="C89" s="22">
        <v>4409900</v>
      </c>
      <c r="D89" s="22" t="s">
        <v>73</v>
      </c>
      <c r="E89" s="23">
        <f>E90</f>
        <v>2600.3</v>
      </c>
    </row>
    <row r="90" spans="1:5" s="2" customFormat="1" ht="20.25" customHeight="1">
      <c r="A90" s="21" t="s">
        <v>58</v>
      </c>
      <c r="B90" s="22" t="s">
        <v>101</v>
      </c>
      <c r="C90" s="22">
        <v>4409900</v>
      </c>
      <c r="D90" s="22" t="s">
        <v>102</v>
      </c>
      <c r="E90" s="23">
        <v>2600.3</v>
      </c>
    </row>
    <row r="91" spans="1:5" s="2" customFormat="1" ht="15.75">
      <c r="A91" s="21" t="s">
        <v>59</v>
      </c>
      <c r="B91" s="22" t="s">
        <v>101</v>
      </c>
      <c r="C91" s="22">
        <v>4420000</v>
      </c>
      <c r="D91" s="22" t="s">
        <v>73</v>
      </c>
      <c r="E91" s="23">
        <f>E92</f>
        <v>747.5</v>
      </c>
    </row>
    <row r="92" spans="1:5" s="2" customFormat="1" ht="20.25" customHeight="1">
      <c r="A92" s="21" t="s">
        <v>57</v>
      </c>
      <c r="B92" s="22" t="s">
        <v>101</v>
      </c>
      <c r="C92" s="22">
        <v>4429900</v>
      </c>
      <c r="D92" s="22" t="s">
        <v>73</v>
      </c>
      <c r="E92" s="23">
        <f>E93</f>
        <v>747.5</v>
      </c>
    </row>
    <row r="93" spans="1:5" s="2" customFormat="1" ht="21" customHeight="1">
      <c r="A93" s="21" t="s">
        <v>58</v>
      </c>
      <c r="B93" s="22" t="s">
        <v>101</v>
      </c>
      <c r="C93" s="22">
        <v>4429900</v>
      </c>
      <c r="D93" s="22" t="s">
        <v>102</v>
      </c>
      <c r="E93" s="23">
        <v>747.5</v>
      </c>
    </row>
    <row r="94" spans="1:5" s="2" customFormat="1" ht="0.75" customHeight="1">
      <c r="A94" s="21" t="s">
        <v>60</v>
      </c>
      <c r="B94" s="22" t="s">
        <v>101</v>
      </c>
      <c r="C94" s="22">
        <v>5220000</v>
      </c>
      <c r="D94" s="22" t="s">
        <v>73</v>
      </c>
      <c r="E94" s="23">
        <f>E98</f>
        <v>0</v>
      </c>
    </row>
    <row r="95" spans="1:5" s="2" customFormat="1" ht="15.75">
      <c r="A95" s="21" t="s">
        <v>144</v>
      </c>
      <c r="B95" s="22" t="s">
        <v>101</v>
      </c>
      <c r="C95" s="22" t="s">
        <v>143</v>
      </c>
      <c r="D95" s="22" t="s">
        <v>73</v>
      </c>
      <c r="E95" s="25">
        <f>E96</f>
        <v>100</v>
      </c>
    </row>
    <row r="96" spans="1:5" s="2" customFormat="1" ht="47.25">
      <c r="A96" s="42" t="s">
        <v>146</v>
      </c>
      <c r="B96" s="22" t="s">
        <v>101</v>
      </c>
      <c r="C96" s="22" t="s">
        <v>145</v>
      </c>
      <c r="D96" s="22" t="s">
        <v>73</v>
      </c>
      <c r="E96" s="25">
        <f>E97</f>
        <v>100</v>
      </c>
    </row>
    <row r="97" spans="1:5" s="2" customFormat="1" ht="15.75">
      <c r="A97" s="21" t="s">
        <v>58</v>
      </c>
      <c r="B97" s="22" t="s">
        <v>101</v>
      </c>
      <c r="C97" s="22" t="s">
        <v>145</v>
      </c>
      <c r="D97" s="22" t="s">
        <v>102</v>
      </c>
      <c r="E97" s="25">
        <v>100</v>
      </c>
    </row>
    <row r="98" spans="1:5" s="2" customFormat="1" ht="0.75" customHeight="1">
      <c r="A98" s="21" t="s">
        <v>61</v>
      </c>
      <c r="B98" s="22">
        <v>801</v>
      </c>
      <c r="C98" s="22">
        <v>5220400</v>
      </c>
      <c r="D98" s="22" t="s">
        <v>73</v>
      </c>
      <c r="E98" s="23">
        <f>E99</f>
        <v>0</v>
      </c>
    </row>
    <row r="99" spans="1:5" s="2" customFormat="1" ht="15.75" hidden="1">
      <c r="A99" s="21" t="s">
        <v>58</v>
      </c>
      <c r="B99" s="22" t="s">
        <v>101</v>
      </c>
      <c r="C99" s="22">
        <v>5220400</v>
      </c>
      <c r="D99" s="22" t="s">
        <v>102</v>
      </c>
      <c r="E99" s="23"/>
    </row>
    <row r="100" spans="1:5" s="2" customFormat="1" ht="15.75">
      <c r="A100" s="17" t="s">
        <v>62</v>
      </c>
      <c r="B100" s="19">
        <v>1100</v>
      </c>
      <c r="C100" s="19" t="s">
        <v>72</v>
      </c>
      <c r="D100" s="19" t="s">
        <v>73</v>
      </c>
      <c r="E100" s="24">
        <f>E101</f>
        <v>25</v>
      </c>
    </row>
    <row r="101" spans="1:5" s="2" customFormat="1" ht="20.25" customHeight="1">
      <c r="A101" s="52" t="s">
        <v>63</v>
      </c>
      <c r="B101" s="53">
        <v>1105</v>
      </c>
      <c r="C101" s="53">
        <v>5120000</v>
      </c>
      <c r="D101" s="53" t="s">
        <v>73</v>
      </c>
      <c r="E101" s="54">
        <f>E103</f>
        <v>25</v>
      </c>
    </row>
    <row r="102" spans="1:5" s="2" customFormat="1" ht="15">
      <c r="A102" s="52"/>
      <c r="B102" s="53"/>
      <c r="C102" s="53"/>
      <c r="D102" s="53"/>
      <c r="E102" s="54"/>
    </row>
    <row r="103" spans="1:5" s="2" customFormat="1" ht="20.25" customHeight="1">
      <c r="A103" s="52" t="s">
        <v>64</v>
      </c>
      <c r="B103" s="53">
        <v>1105</v>
      </c>
      <c r="C103" s="53">
        <v>5129700</v>
      </c>
      <c r="D103" s="53" t="s">
        <v>73</v>
      </c>
      <c r="E103" s="54">
        <f>E105</f>
        <v>25</v>
      </c>
    </row>
    <row r="104" spans="1:5" s="2" customFormat="1" ht="15">
      <c r="A104" s="52"/>
      <c r="B104" s="53"/>
      <c r="C104" s="53"/>
      <c r="D104" s="53"/>
      <c r="E104" s="54"/>
    </row>
    <row r="105" spans="1:5" s="2" customFormat="1" ht="20.25" customHeight="1">
      <c r="A105" s="21" t="s">
        <v>65</v>
      </c>
      <c r="B105" s="22">
        <v>1105</v>
      </c>
      <c r="C105" s="22">
        <v>5129700</v>
      </c>
      <c r="D105" s="22">
        <v>500</v>
      </c>
      <c r="E105" s="25">
        <v>25</v>
      </c>
    </row>
    <row r="106" spans="1:5" s="2" customFormat="1" ht="15.75">
      <c r="A106" s="17" t="s">
        <v>66</v>
      </c>
      <c r="B106" s="19">
        <v>1000</v>
      </c>
      <c r="C106" s="22" t="s">
        <v>72</v>
      </c>
      <c r="D106" s="22" t="s">
        <v>73</v>
      </c>
      <c r="E106" s="24">
        <f>E107</f>
        <v>75</v>
      </c>
    </row>
    <row r="107" spans="1:5" s="2" customFormat="1" ht="15.75">
      <c r="A107" s="21" t="s">
        <v>67</v>
      </c>
      <c r="B107" s="22">
        <v>1001</v>
      </c>
      <c r="C107" s="22" t="s">
        <v>72</v>
      </c>
      <c r="D107" s="22" t="s">
        <v>73</v>
      </c>
      <c r="E107" s="25">
        <f>E108</f>
        <v>75</v>
      </c>
    </row>
    <row r="108" spans="1:5" s="2" customFormat="1" ht="37.5" customHeight="1">
      <c r="A108" s="21" t="s">
        <v>68</v>
      </c>
      <c r="B108" s="22">
        <v>1001</v>
      </c>
      <c r="C108" s="22">
        <v>4910100</v>
      </c>
      <c r="D108" s="22" t="s">
        <v>73</v>
      </c>
      <c r="E108" s="25">
        <f>E109</f>
        <v>75</v>
      </c>
    </row>
    <row r="109" spans="1:5" s="2" customFormat="1" ht="15.75">
      <c r="A109" s="21" t="s">
        <v>69</v>
      </c>
      <c r="B109" s="22">
        <v>1001</v>
      </c>
      <c r="C109" s="22">
        <v>4910100</v>
      </c>
      <c r="D109" s="22" t="s">
        <v>103</v>
      </c>
      <c r="E109" s="25">
        <v>75</v>
      </c>
    </row>
    <row r="110" spans="1:5" s="2" customFormat="1" ht="15.75">
      <c r="A110" s="29" t="s">
        <v>70</v>
      </c>
      <c r="B110" s="19"/>
      <c r="C110" s="19"/>
      <c r="D110" s="19"/>
      <c r="E110" s="24">
        <f>E18+E41+E45+E51+E56+E86+E100+E106+E81</f>
        <v>30154.399999999998</v>
      </c>
    </row>
  </sheetData>
  <mergeCells count="27">
    <mergeCell ref="E101:E102"/>
    <mergeCell ref="A103:A104"/>
    <mergeCell ref="B103:B104"/>
    <mergeCell ref="C103:C104"/>
    <mergeCell ref="D103:D104"/>
    <mergeCell ref="E103:E104"/>
    <mergeCell ref="A101:A102"/>
    <mergeCell ref="B101:B102"/>
    <mergeCell ref="C101:C102"/>
    <mergeCell ref="D101:D102"/>
    <mergeCell ref="E47:E48"/>
    <mergeCell ref="A49:A50"/>
    <mergeCell ref="B49:B50"/>
    <mergeCell ref="C49:C50"/>
    <mergeCell ref="D49:D50"/>
    <mergeCell ref="E49:E50"/>
    <mergeCell ref="B15:B16"/>
    <mergeCell ref="C15:C16"/>
    <mergeCell ref="D15:D16"/>
    <mergeCell ref="A47:A48"/>
    <mergeCell ref="B47:B48"/>
    <mergeCell ref="C47:C48"/>
    <mergeCell ref="D47:D48"/>
    <mergeCell ref="B11:C11"/>
    <mergeCell ref="A13:E13"/>
    <mergeCell ref="A12:E12"/>
    <mergeCell ref="C1:E10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8"/>
  <sheetViews>
    <sheetView view="pageBreakPreview" zoomScaleSheetLayoutView="100" workbookViewId="0" topLeftCell="A1">
      <selection activeCell="C11" sqref="C11:D11"/>
    </sheetView>
  </sheetViews>
  <sheetFormatPr defaultColWidth="9.00390625" defaultRowHeight="12.75"/>
  <cols>
    <col min="1" max="1" width="51.875" style="0" customWidth="1"/>
    <col min="2" max="2" width="7.625" style="0" customWidth="1"/>
    <col min="3" max="3" width="9.375" style="0" customWidth="1"/>
    <col min="4" max="4" width="12.625" style="0" customWidth="1"/>
    <col min="5" max="5" width="9.875" style="0" customWidth="1"/>
    <col min="6" max="6" width="16.00390625" style="0" customWidth="1"/>
  </cols>
  <sheetData>
    <row r="1" spans="4:6" ht="12.75" customHeight="1">
      <c r="D1" s="47" t="s">
        <v>148</v>
      </c>
      <c r="E1" s="47"/>
      <c r="F1" s="47"/>
    </row>
    <row r="2" spans="4:6" ht="12.75">
      <c r="D2" s="47"/>
      <c r="E2" s="47"/>
      <c r="F2" s="47"/>
    </row>
    <row r="3" spans="1:6" ht="12.75">
      <c r="A3" s="38"/>
      <c r="D3" s="47"/>
      <c r="E3" s="47"/>
      <c r="F3" s="47"/>
    </row>
    <row r="4" spans="4:6" ht="12.75">
      <c r="D4" s="47"/>
      <c r="E4" s="47"/>
      <c r="F4" s="47"/>
    </row>
    <row r="5" spans="4:6" ht="9.75" customHeight="1">
      <c r="D5" s="47"/>
      <c r="E5" s="47"/>
      <c r="F5" s="47"/>
    </row>
    <row r="6" spans="4:6" ht="1.5" customHeight="1" hidden="1">
      <c r="D6" s="47"/>
      <c r="E6" s="47"/>
      <c r="F6" s="47"/>
    </row>
    <row r="7" spans="4:6" ht="12.75" hidden="1">
      <c r="D7" s="47"/>
      <c r="E7" s="47"/>
      <c r="F7" s="47"/>
    </row>
    <row r="8" spans="4:6" ht="45" customHeight="1">
      <c r="D8" s="47"/>
      <c r="E8" s="47"/>
      <c r="F8" s="47"/>
    </row>
    <row r="9" spans="4:6" ht="12.75" hidden="1">
      <c r="D9" s="47"/>
      <c r="E9" s="47"/>
      <c r="F9" s="47"/>
    </row>
    <row r="10" spans="4:6" ht="12.75" customHeight="1" hidden="1">
      <c r="D10" s="47"/>
      <c r="E10" s="47"/>
      <c r="F10" s="47"/>
    </row>
    <row r="11" spans="3:4" ht="20.25">
      <c r="C11" s="45" t="s">
        <v>0</v>
      </c>
      <c r="D11" s="45"/>
    </row>
    <row r="12" spans="1:6" s="2" customFormat="1" ht="14.25" customHeight="1">
      <c r="A12" s="57" t="s">
        <v>104</v>
      </c>
      <c r="B12" s="57"/>
      <c r="C12" s="57"/>
      <c r="D12" s="57"/>
      <c r="E12" s="57"/>
      <c r="F12" s="57"/>
    </row>
    <row r="13" spans="1:6" s="2" customFormat="1" ht="12.75" customHeight="1">
      <c r="A13" s="46" t="s">
        <v>105</v>
      </c>
      <c r="B13" s="46"/>
      <c r="C13" s="46"/>
      <c r="D13" s="46"/>
      <c r="E13" s="46"/>
      <c r="F13" s="46"/>
    </row>
    <row r="14" ht="16.5" thickBot="1">
      <c r="F14" s="1" t="s">
        <v>3</v>
      </c>
    </row>
    <row r="15" spans="1:6" s="2" customFormat="1" ht="31.5">
      <c r="A15" s="8" t="s">
        <v>4</v>
      </c>
      <c r="B15" s="10" t="s">
        <v>107</v>
      </c>
      <c r="C15" s="55" t="s">
        <v>6</v>
      </c>
      <c r="D15" s="50" t="s">
        <v>7</v>
      </c>
      <c r="E15" s="50" t="s">
        <v>8</v>
      </c>
      <c r="F15" s="5" t="s">
        <v>9</v>
      </c>
    </row>
    <row r="16" spans="1:6" s="2" customFormat="1" ht="16.5" thickBot="1">
      <c r="A16" s="9" t="s">
        <v>5</v>
      </c>
      <c r="B16" s="11" t="s">
        <v>106</v>
      </c>
      <c r="C16" s="56"/>
      <c r="D16" s="51"/>
      <c r="E16" s="51"/>
      <c r="F16" s="3" t="s">
        <v>10</v>
      </c>
    </row>
    <row r="17" spans="1:6" s="2" customFormat="1" ht="15.75">
      <c r="A17" s="14">
        <v>1</v>
      </c>
      <c r="B17" s="15"/>
      <c r="C17" s="7">
        <v>3</v>
      </c>
      <c r="D17" s="7">
        <v>4</v>
      </c>
      <c r="E17" s="7">
        <v>5</v>
      </c>
      <c r="F17" s="16">
        <v>8</v>
      </c>
    </row>
    <row r="18" spans="1:6" s="2" customFormat="1" ht="31.5">
      <c r="A18" s="17" t="s">
        <v>108</v>
      </c>
      <c r="B18" s="19" t="s">
        <v>84</v>
      </c>
      <c r="C18" s="19"/>
      <c r="D18" s="19"/>
      <c r="E18" s="19"/>
      <c r="F18" s="24">
        <f>F19+F42+F46+F51+F56+F86+F91+F81</f>
        <v>26706.6</v>
      </c>
    </row>
    <row r="19" spans="1:6" s="2" customFormat="1" ht="22.5" customHeight="1">
      <c r="A19" s="17" t="s">
        <v>11</v>
      </c>
      <c r="B19" s="18"/>
      <c r="C19" s="19" t="s">
        <v>71</v>
      </c>
      <c r="D19" s="19" t="s">
        <v>72</v>
      </c>
      <c r="E19" s="19" t="s">
        <v>73</v>
      </c>
      <c r="F19" s="24">
        <f>F20+F24+F35+F38</f>
        <v>6925.900000000001</v>
      </c>
    </row>
    <row r="20" spans="1:6" s="2" customFormat="1" ht="63">
      <c r="A20" s="17" t="s">
        <v>129</v>
      </c>
      <c r="B20" s="31"/>
      <c r="C20" s="19" t="s">
        <v>74</v>
      </c>
      <c r="D20" s="19" t="s">
        <v>72</v>
      </c>
      <c r="E20" s="19" t="s">
        <v>73</v>
      </c>
      <c r="F20" s="20">
        <f>F21</f>
        <v>342.2</v>
      </c>
    </row>
    <row r="21" spans="1:6" s="2" customFormat="1" ht="63">
      <c r="A21" s="21" t="s">
        <v>109</v>
      </c>
      <c r="B21" s="31"/>
      <c r="C21" s="22" t="s">
        <v>74</v>
      </c>
      <c r="D21" s="22" t="s">
        <v>75</v>
      </c>
      <c r="E21" s="22" t="s">
        <v>73</v>
      </c>
      <c r="F21" s="23">
        <f>F22</f>
        <v>342.2</v>
      </c>
    </row>
    <row r="22" spans="1:6" s="2" customFormat="1" ht="15.75">
      <c r="A22" s="21" t="s">
        <v>13</v>
      </c>
      <c r="B22" s="31"/>
      <c r="C22" s="22" t="s">
        <v>74</v>
      </c>
      <c r="D22" s="22" t="s">
        <v>76</v>
      </c>
      <c r="E22" s="22" t="s">
        <v>73</v>
      </c>
      <c r="F22" s="23">
        <f>F23</f>
        <v>342.2</v>
      </c>
    </row>
    <row r="23" spans="1:6" s="2" customFormat="1" ht="31.5">
      <c r="A23" s="21" t="s">
        <v>14</v>
      </c>
      <c r="B23" s="18"/>
      <c r="C23" s="22" t="s">
        <v>74</v>
      </c>
      <c r="D23" s="22" t="s">
        <v>76</v>
      </c>
      <c r="E23" s="22">
        <v>500</v>
      </c>
      <c r="F23" s="23">
        <v>342.2</v>
      </c>
    </row>
    <row r="24" spans="1:6" s="2" customFormat="1" ht="47.25">
      <c r="A24" s="17" t="s">
        <v>110</v>
      </c>
      <c r="B24" s="31"/>
      <c r="C24" s="19" t="s">
        <v>77</v>
      </c>
      <c r="D24" s="19" t="s">
        <v>72</v>
      </c>
      <c r="E24" s="19" t="s">
        <v>73</v>
      </c>
      <c r="F24" s="24">
        <f>F25+F30</f>
        <v>6100.700000000001</v>
      </c>
    </row>
    <row r="25" spans="1:6" s="2" customFormat="1" ht="47.25">
      <c r="A25" s="21" t="s">
        <v>16</v>
      </c>
      <c r="B25" s="31"/>
      <c r="C25" s="22" t="s">
        <v>77</v>
      </c>
      <c r="D25" s="22" t="s">
        <v>75</v>
      </c>
      <c r="E25" s="22" t="s">
        <v>73</v>
      </c>
      <c r="F25" s="25">
        <f>F26+F28</f>
        <v>5697.900000000001</v>
      </c>
    </row>
    <row r="26" spans="1:6" s="2" customFormat="1" ht="15.75">
      <c r="A26" s="21" t="s">
        <v>13</v>
      </c>
      <c r="B26" s="31"/>
      <c r="C26" s="22" t="s">
        <v>77</v>
      </c>
      <c r="D26" s="22" t="s">
        <v>78</v>
      </c>
      <c r="E26" s="22" t="s">
        <v>73</v>
      </c>
      <c r="F26" s="23">
        <f>F27</f>
        <v>5006.8</v>
      </c>
    </row>
    <row r="27" spans="1:6" s="2" customFormat="1" ht="31.5">
      <c r="A27" s="21" t="s">
        <v>14</v>
      </c>
      <c r="B27" s="31"/>
      <c r="C27" s="22" t="s">
        <v>77</v>
      </c>
      <c r="D27" s="22" t="s">
        <v>78</v>
      </c>
      <c r="E27" s="22">
        <v>500</v>
      </c>
      <c r="F27" s="23">
        <v>5006.8</v>
      </c>
    </row>
    <row r="28" spans="1:6" s="2" customFormat="1" ht="47.25">
      <c r="A28" s="21" t="s">
        <v>130</v>
      </c>
      <c r="B28" s="31"/>
      <c r="C28" s="22" t="s">
        <v>77</v>
      </c>
      <c r="D28" s="22" t="s">
        <v>79</v>
      </c>
      <c r="E28" s="22" t="s">
        <v>73</v>
      </c>
      <c r="F28" s="23">
        <f>F29</f>
        <v>691.1</v>
      </c>
    </row>
    <row r="29" spans="1:6" s="2" customFormat="1" ht="31.5">
      <c r="A29" s="21" t="s">
        <v>14</v>
      </c>
      <c r="B29" s="31"/>
      <c r="C29" s="22" t="s">
        <v>77</v>
      </c>
      <c r="D29" s="22" t="s">
        <v>79</v>
      </c>
      <c r="E29" s="22">
        <v>500</v>
      </c>
      <c r="F29" s="23">
        <v>691.1</v>
      </c>
    </row>
    <row r="30" spans="1:6" s="2" customFormat="1" ht="15.75">
      <c r="A30" s="21" t="s">
        <v>18</v>
      </c>
      <c r="B30" s="31"/>
      <c r="C30" s="22" t="s">
        <v>77</v>
      </c>
      <c r="D30" s="22">
        <v>5210000</v>
      </c>
      <c r="E30" s="22" t="s">
        <v>73</v>
      </c>
      <c r="F30" s="25">
        <f>F33+F32</f>
        <v>402.8</v>
      </c>
    </row>
    <row r="31" spans="1:6" s="2" customFormat="1" ht="47.25">
      <c r="A31" s="21" t="s">
        <v>132</v>
      </c>
      <c r="B31" s="22"/>
      <c r="C31" s="22" t="s">
        <v>77</v>
      </c>
      <c r="D31" s="22" t="s">
        <v>133</v>
      </c>
      <c r="E31" s="22" t="s">
        <v>73</v>
      </c>
      <c r="F31" s="25">
        <v>10</v>
      </c>
    </row>
    <row r="32" spans="1:6" s="2" customFormat="1" ht="31.5">
      <c r="A32" s="21" t="s">
        <v>14</v>
      </c>
      <c r="B32" s="22"/>
      <c r="C32" s="22" t="s">
        <v>77</v>
      </c>
      <c r="D32" s="22" t="s">
        <v>133</v>
      </c>
      <c r="E32" s="39">
        <v>500</v>
      </c>
      <c r="F32" s="25">
        <v>10</v>
      </c>
    </row>
    <row r="33" spans="1:6" s="2" customFormat="1" ht="63">
      <c r="A33" s="21" t="s">
        <v>19</v>
      </c>
      <c r="B33" s="31"/>
      <c r="C33" s="22" t="s">
        <v>77</v>
      </c>
      <c r="D33" s="22">
        <v>5210600</v>
      </c>
      <c r="E33" s="22" t="s">
        <v>73</v>
      </c>
      <c r="F33" s="23">
        <f>F34</f>
        <v>392.8</v>
      </c>
    </row>
    <row r="34" spans="1:6" s="2" customFormat="1" ht="15.75">
      <c r="A34" s="21" t="s">
        <v>20</v>
      </c>
      <c r="B34" s="18"/>
      <c r="C34" s="22" t="s">
        <v>77</v>
      </c>
      <c r="D34" s="22">
        <v>5210600</v>
      </c>
      <c r="E34" s="22" t="s">
        <v>81</v>
      </c>
      <c r="F34" s="23">
        <v>392.8</v>
      </c>
    </row>
    <row r="35" spans="1:6" s="2" customFormat="1" ht="15.75">
      <c r="A35" s="17" t="s">
        <v>21</v>
      </c>
      <c r="B35" s="31"/>
      <c r="C35" s="19" t="s">
        <v>82</v>
      </c>
      <c r="D35" s="19" t="s">
        <v>72</v>
      </c>
      <c r="E35" s="19" t="s">
        <v>73</v>
      </c>
      <c r="F35" s="24">
        <f>F36</f>
        <v>100</v>
      </c>
    </row>
    <row r="36" spans="1:6" s="2" customFormat="1" ht="15.75">
      <c r="A36" s="21" t="s">
        <v>22</v>
      </c>
      <c r="B36" s="31"/>
      <c r="C36" s="22" t="s">
        <v>82</v>
      </c>
      <c r="D36" s="22" t="s">
        <v>83</v>
      </c>
      <c r="E36" s="22" t="s">
        <v>73</v>
      </c>
      <c r="F36" s="25">
        <f>F37</f>
        <v>100</v>
      </c>
    </row>
    <row r="37" spans="1:6" s="2" customFormat="1" ht="15.75">
      <c r="A37" s="21" t="s">
        <v>111</v>
      </c>
      <c r="B37" s="19"/>
      <c r="C37" s="22" t="s">
        <v>82</v>
      </c>
      <c r="D37" s="22" t="s">
        <v>83</v>
      </c>
      <c r="E37" s="22" t="s">
        <v>84</v>
      </c>
      <c r="F37" s="25">
        <v>100</v>
      </c>
    </row>
    <row r="38" spans="1:6" s="2" customFormat="1" ht="15.75">
      <c r="A38" s="26" t="s">
        <v>24</v>
      </c>
      <c r="B38" s="31"/>
      <c r="C38" s="19" t="s">
        <v>85</v>
      </c>
      <c r="D38" s="19" t="s">
        <v>72</v>
      </c>
      <c r="E38" s="19" t="s">
        <v>73</v>
      </c>
      <c r="F38" s="24">
        <f>F39</f>
        <v>383</v>
      </c>
    </row>
    <row r="39" spans="1:6" s="2" customFormat="1" ht="31.5">
      <c r="A39" s="21" t="s">
        <v>25</v>
      </c>
      <c r="B39" s="31"/>
      <c r="C39" s="22" t="s">
        <v>85</v>
      </c>
      <c r="D39" s="22" t="s">
        <v>86</v>
      </c>
      <c r="E39" s="22" t="s">
        <v>73</v>
      </c>
      <c r="F39" s="25">
        <f>F40</f>
        <v>383</v>
      </c>
    </row>
    <row r="40" spans="1:6" s="2" customFormat="1" ht="15.75">
      <c r="A40" s="21" t="s">
        <v>26</v>
      </c>
      <c r="B40" s="31"/>
      <c r="C40" s="22" t="s">
        <v>85</v>
      </c>
      <c r="D40" s="22" t="s">
        <v>87</v>
      </c>
      <c r="E40" s="22" t="s">
        <v>73</v>
      </c>
      <c r="F40" s="25">
        <f>F41</f>
        <v>383</v>
      </c>
    </row>
    <row r="41" spans="1:6" s="2" customFormat="1" ht="31.5">
      <c r="A41" s="21" t="s">
        <v>14</v>
      </c>
      <c r="B41" s="18"/>
      <c r="C41" s="22" t="s">
        <v>85</v>
      </c>
      <c r="D41" s="22" t="s">
        <v>87</v>
      </c>
      <c r="E41" s="22">
        <v>500</v>
      </c>
      <c r="F41" s="25">
        <v>383</v>
      </c>
    </row>
    <row r="42" spans="1:6" s="2" customFormat="1" ht="0.75" customHeight="1">
      <c r="A42" s="17" t="s">
        <v>27</v>
      </c>
      <c r="B42" s="31"/>
      <c r="C42" s="19" t="s">
        <v>88</v>
      </c>
      <c r="D42" s="19" t="s">
        <v>72</v>
      </c>
      <c r="E42" s="19" t="s">
        <v>73</v>
      </c>
      <c r="F42" s="20">
        <f>F43</f>
        <v>485.6</v>
      </c>
    </row>
    <row r="43" spans="1:6" s="2" customFormat="1" ht="15.75">
      <c r="A43" s="21" t="s">
        <v>28</v>
      </c>
      <c r="B43" s="31"/>
      <c r="C43" s="22" t="s">
        <v>89</v>
      </c>
      <c r="D43" s="22" t="s">
        <v>72</v>
      </c>
      <c r="E43" s="22" t="s">
        <v>73</v>
      </c>
      <c r="F43" s="23">
        <f>F44</f>
        <v>485.6</v>
      </c>
    </row>
    <row r="44" spans="1:6" s="2" customFormat="1" ht="47.25">
      <c r="A44" s="21" t="s">
        <v>29</v>
      </c>
      <c r="B44" s="31"/>
      <c r="C44" s="22" t="s">
        <v>89</v>
      </c>
      <c r="D44" s="22" t="s">
        <v>90</v>
      </c>
      <c r="E44" s="22" t="s">
        <v>73</v>
      </c>
      <c r="F44" s="23">
        <f>F45</f>
        <v>485.6</v>
      </c>
    </row>
    <row r="45" spans="1:6" s="2" customFormat="1" ht="31.5">
      <c r="A45" s="21" t="s">
        <v>14</v>
      </c>
      <c r="B45" s="18"/>
      <c r="C45" s="22" t="s">
        <v>89</v>
      </c>
      <c r="D45" s="22" t="s">
        <v>90</v>
      </c>
      <c r="E45" s="22">
        <v>500</v>
      </c>
      <c r="F45" s="23">
        <v>485.6</v>
      </c>
    </row>
    <row r="46" spans="1:6" s="2" customFormat="1" ht="31.5">
      <c r="A46" s="17" t="s">
        <v>30</v>
      </c>
      <c r="B46" s="31"/>
      <c r="C46" s="19" t="s">
        <v>91</v>
      </c>
      <c r="D46" s="19" t="s">
        <v>72</v>
      </c>
      <c r="E46" s="19" t="s">
        <v>73</v>
      </c>
      <c r="F46" s="24">
        <f>F47</f>
        <v>170</v>
      </c>
    </row>
    <row r="47" spans="1:6" s="2" customFormat="1" ht="31.5" customHeight="1">
      <c r="A47" s="21" t="s">
        <v>112</v>
      </c>
      <c r="B47" s="31"/>
      <c r="C47" s="22" t="s">
        <v>92</v>
      </c>
      <c r="D47" s="22" t="s">
        <v>72</v>
      </c>
      <c r="E47" s="22" t="s">
        <v>73</v>
      </c>
      <c r="F47" s="25">
        <f>F48</f>
        <v>170</v>
      </c>
    </row>
    <row r="48" spans="1:6" s="2" customFormat="1" ht="31.5">
      <c r="A48" s="21" t="s">
        <v>113</v>
      </c>
      <c r="B48" s="31"/>
      <c r="C48" s="22" t="s">
        <v>92</v>
      </c>
      <c r="D48" s="22">
        <v>2180100</v>
      </c>
      <c r="E48" s="22" t="s">
        <v>73</v>
      </c>
      <c r="F48" s="25">
        <f>F49</f>
        <v>170</v>
      </c>
    </row>
    <row r="49" spans="1:6" s="2" customFormat="1" ht="48.75" customHeight="1">
      <c r="A49" s="21" t="s">
        <v>114</v>
      </c>
      <c r="B49" s="31"/>
      <c r="C49" s="22" t="s">
        <v>92</v>
      </c>
      <c r="D49" s="22">
        <v>2180100</v>
      </c>
      <c r="E49" s="22" t="s">
        <v>73</v>
      </c>
      <c r="F49" s="25">
        <f>F50</f>
        <v>170</v>
      </c>
    </row>
    <row r="50" spans="1:6" s="2" customFormat="1" ht="47.25">
      <c r="A50" s="21" t="s">
        <v>33</v>
      </c>
      <c r="B50" s="31"/>
      <c r="C50" s="22" t="s">
        <v>92</v>
      </c>
      <c r="D50" s="22">
        <v>2180100</v>
      </c>
      <c r="E50" s="22">
        <v>500</v>
      </c>
      <c r="F50" s="25">
        <v>170</v>
      </c>
    </row>
    <row r="51" spans="1:6" s="2" customFormat="1" ht="15.75">
      <c r="A51" s="17" t="s">
        <v>34</v>
      </c>
      <c r="B51" s="18"/>
      <c r="C51" s="19" t="s">
        <v>93</v>
      </c>
      <c r="D51" s="19" t="s">
        <v>72</v>
      </c>
      <c r="E51" s="19" t="s">
        <v>73</v>
      </c>
      <c r="F51" s="24">
        <f>F52</f>
        <v>405</v>
      </c>
    </row>
    <row r="52" spans="1:6" s="2" customFormat="1" ht="31.5">
      <c r="A52" s="21" t="s">
        <v>35</v>
      </c>
      <c r="B52" s="31"/>
      <c r="C52" s="22" t="s">
        <v>94</v>
      </c>
      <c r="D52" s="22" t="s">
        <v>72</v>
      </c>
      <c r="E52" s="22" t="s">
        <v>73</v>
      </c>
      <c r="F52" s="25">
        <f>F53+F55</f>
        <v>405</v>
      </c>
    </row>
    <row r="53" spans="1:6" s="2" customFormat="1" ht="31.5">
      <c r="A53" s="21" t="s">
        <v>115</v>
      </c>
      <c r="B53" s="31"/>
      <c r="C53" s="22" t="s">
        <v>94</v>
      </c>
      <c r="D53" s="22">
        <v>3380000</v>
      </c>
      <c r="E53" s="22" t="s">
        <v>73</v>
      </c>
      <c r="F53" s="25">
        <f>F54</f>
        <v>400</v>
      </c>
    </row>
    <row r="54" spans="1:6" s="2" customFormat="1" ht="31.5">
      <c r="A54" s="21" t="s">
        <v>14</v>
      </c>
      <c r="B54" s="31"/>
      <c r="C54" s="22" t="s">
        <v>94</v>
      </c>
      <c r="D54" s="22">
        <v>3380000</v>
      </c>
      <c r="E54" s="22">
        <v>500</v>
      </c>
      <c r="F54" s="25">
        <v>400</v>
      </c>
    </row>
    <row r="55" spans="1:6" s="2" customFormat="1" ht="47.25">
      <c r="A55" s="21" t="s">
        <v>116</v>
      </c>
      <c r="B55" s="31"/>
      <c r="C55" s="22" t="s">
        <v>94</v>
      </c>
      <c r="D55" s="22">
        <v>3450100</v>
      </c>
      <c r="E55" s="22">
        <v>500</v>
      </c>
      <c r="F55" s="25">
        <v>5</v>
      </c>
    </row>
    <row r="56" spans="1:6" s="2" customFormat="1" ht="15.75">
      <c r="A56" s="17" t="s">
        <v>38</v>
      </c>
      <c r="B56" s="18"/>
      <c r="C56" s="19" t="s">
        <v>95</v>
      </c>
      <c r="D56" s="19" t="s">
        <v>72</v>
      </c>
      <c r="E56" s="19" t="s">
        <v>73</v>
      </c>
      <c r="F56" s="24">
        <f>F57+F61+F71</f>
        <v>18583.1</v>
      </c>
    </row>
    <row r="57" spans="1:6" s="2" customFormat="1" ht="15.75">
      <c r="A57" s="17" t="s">
        <v>39</v>
      </c>
      <c r="B57" s="18"/>
      <c r="C57" s="19" t="s">
        <v>96</v>
      </c>
      <c r="D57" s="19" t="s">
        <v>72</v>
      </c>
      <c r="E57" s="19" t="s">
        <v>73</v>
      </c>
      <c r="F57" s="24">
        <f>F58</f>
        <v>250</v>
      </c>
    </row>
    <row r="58" spans="1:6" s="2" customFormat="1" ht="15.75">
      <c r="A58" s="21" t="s">
        <v>117</v>
      </c>
      <c r="B58" s="31"/>
      <c r="C58" s="22" t="s">
        <v>96</v>
      </c>
      <c r="D58" s="22">
        <v>3500000</v>
      </c>
      <c r="E58" s="22" t="s">
        <v>73</v>
      </c>
      <c r="F58" s="25">
        <f>F59</f>
        <v>250</v>
      </c>
    </row>
    <row r="59" spans="1:6" s="2" customFormat="1" ht="15.75">
      <c r="A59" s="21" t="s">
        <v>118</v>
      </c>
      <c r="B59" s="31"/>
      <c r="C59" s="22" t="s">
        <v>96</v>
      </c>
      <c r="D59" s="22">
        <v>3500300</v>
      </c>
      <c r="E59" s="22" t="s">
        <v>73</v>
      </c>
      <c r="F59" s="25">
        <f>F60</f>
        <v>250</v>
      </c>
    </row>
    <row r="60" spans="1:6" s="2" customFormat="1" ht="31.5">
      <c r="A60" s="21" t="s">
        <v>14</v>
      </c>
      <c r="B60" s="31"/>
      <c r="C60" s="22" t="s">
        <v>96</v>
      </c>
      <c r="D60" s="22">
        <v>3500300</v>
      </c>
      <c r="E60" s="22">
        <v>500</v>
      </c>
      <c r="F60" s="25">
        <v>250</v>
      </c>
    </row>
    <row r="61" spans="1:6" s="2" customFormat="1" ht="15" customHeight="1">
      <c r="A61" s="17" t="s">
        <v>42</v>
      </c>
      <c r="B61" s="18"/>
      <c r="C61" s="19" t="s">
        <v>97</v>
      </c>
      <c r="D61" s="19" t="s">
        <v>72</v>
      </c>
      <c r="E61" s="19" t="s">
        <v>73</v>
      </c>
      <c r="F61" s="24">
        <f>F62+F64+F69</f>
        <v>11971.5</v>
      </c>
    </row>
    <row r="62" spans="1:6" s="2" customFormat="1" ht="31.5" hidden="1">
      <c r="A62" s="21" t="s">
        <v>43</v>
      </c>
      <c r="B62" s="31"/>
      <c r="C62" s="22" t="s">
        <v>97</v>
      </c>
      <c r="D62" s="22">
        <v>3400702</v>
      </c>
      <c r="E62" s="22" t="s">
        <v>73</v>
      </c>
      <c r="F62" s="23"/>
    </row>
    <row r="63" spans="1:6" s="2" customFormat="1" ht="31.5" hidden="1">
      <c r="A63" s="21" t="s">
        <v>14</v>
      </c>
      <c r="B63" s="31"/>
      <c r="C63" s="22" t="s">
        <v>97</v>
      </c>
      <c r="D63" s="22">
        <v>3400702</v>
      </c>
      <c r="E63" s="22">
        <v>500</v>
      </c>
      <c r="F63" s="23"/>
    </row>
    <row r="64" spans="1:6" s="2" customFormat="1" ht="15.75">
      <c r="A64" s="21" t="s">
        <v>44</v>
      </c>
      <c r="B64" s="31"/>
      <c r="C64" s="22" t="s">
        <v>97</v>
      </c>
      <c r="D64" s="22">
        <v>3510000</v>
      </c>
      <c r="E64" s="22" t="s">
        <v>73</v>
      </c>
      <c r="F64" s="25">
        <f>F65+F66</f>
        <v>11971.5</v>
      </c>
    </row>
    <row r="65" spans="1:6" s="2" customFormat="1" ht="63">
      <c r="A65" s="21" t="s">
        <v>119</v>
      </c>
      <c r="B65" s="31"/>
      <c r="C65" s="22" t="s">
        <v>97</v>
      </c>
      <c r="D65" s="22">
        <v>3510200</v>
      </c>
      <c r="E65" s="22" t="s">
        <v>98</v>
      </c>
      <c r="F65" s="23">
        <v>9122.9</v>
      </c>
    </row>
    <row r="66" spans="1:6" s="2" customFormat="1" ht="15.75">
      <c r="A66" s="21" t="s">
        <v>120</v>
      </c>
      <c r="B66" s="31"/>
      <c r="C66" s="22" t="s">
        <v>97</v>
      </c>
      <c r="D66" s="22">
        <v>3510500</v>
      </c>
      <c r="E66" s="22" t="s">
        <v>73</v>
      </c>
      <c r="F66" s="25">
        <f>F67+F68</f>
        <v>2848.6</v>
      </c>
    </row>
    <row r="67" spans="1:6" s="2" customFormat="1" ht="15.75">
      <c r="A67" s="21" t="s">
        <v>47</v>
      </c>
      <c r="B67" s="31"/>
      <c r="C67" s="22" t="s">
        <v>97</v>
      </c>
      <c r="D67" s="22">
        <v>3510500</v>
      </c>
      <c r="E67" s="22" t="s">
        <v>98</v>
      </c>
      <c r="F67" s="25">
        <v>300</v>
      </c>
    </row>
    <row r="68" spans="1:6" s="2" customFormat="1" ht="30.75" customHeight="1">
      <c r="A68" s="21" t="s">
        <v>14</v>
      </c>
      <c r="B68" s="31"/>
      <c r="C68" s="22" t="s">
        <v>97</v>
      </c>
      <c r="D68" s="22">
        <v>3510500</v>
      </c>
      <c r="E68" s="22">
        <v>500</v>
      </c>
      <c r="F68" s="25">
        <v>2548.6</v>
      </c>
    </row>
    <row r="69" spans="1:6" s="2" customFormat="1" ht="63" hidden="1">
      <c r="A69" s="21" t="s">
        <v>48</v>
      </c>
      <c r="B69" s="31"/>
      <c r="C69" s="22" t="s">
        <v>97</v>
      </c>
      <c r="D69" s="22">
        <v>5226800</v>
      </c>
      <c r="E69" s="22" t="s">
        <v>73</v>
      </c>
      <c r="F69" s="23"/>
    </row>
    <row r="70" spans="1:6" s="2" customFormat="1" ht="31.5" hidden="1">
      <c r="A70" s="21" t="s">
        <v>14</v>
      </c>
      <c r="B70" s="31"/>
      <c r="C70" s="22" t="s">
        <v>97</v>
      </c>
      <c r="D70" s="22">
        <v>5226800</v>
      </c>
      <c r="E70" s="22">
        <v>500</v>
      </c>
      <c r="F70" s="23"/>
    </row>
    <row r="71" spans="1:6" s="2" customFormat="1" ht="15.75">
      <c r="A71" s="17" t="s">
        <v>49</v>
      </c>
      <c r="B71" s="18"/>
      <c r="C71" s="19" t="s">
        <v>99</v>
      </c>
      <c r="D71" s="19" t="s">
        <v>72</v>
      </c>
      <c r="E71" s="19" t="s">
        <v>73</v>
      </c>
      <c r="F71" s="24">
        <f>F72</f>
        <v>6361.6</v>
      </c>
    </row>
    <row r="72" spans="1:6" s="2" customFormat="1" ht="15.75">
      <c r="A72" s="21" t="s">
        <v>49</v>
      </c>
      <c r="B72" s="31"/>
      <c r="C72" s="22" t="s">
        <v>99</v>
      </c>
      <c r="D72" s="22">
        <v>6000000</v>
      </c>
      <c r="E72" s="22" t="s">
        <v>73</v>
      </c>
      <c r="F72" s="25">
        <f>F73+F75+F77+F79</f>
        <v>6361.6</v>
      </c>
    </row>
    <row r="73" spans="1:6" s="2" customFormat="1" ht="15.75">
      <c r="A73" s="21" t="s">
        <v>50</v>
      </c>
      <c r="B73" s="31"/>
      <c r="C73" s="22" t="s">
        <v>99</v>
      </c>
      <c r="D73" s="22">
        <v>6000100</v>
      </c>
      <c r="E73" s="22" t="s">
        <v>73</v>
      </c>
      <c r="F73" s="23">
        <f>F74</f>
        <v>2924.6</v>
      </c>
    </row>
    <row r="74" spans="1:6" s="2" customFormat="1" ht="31.5">
      <c r="A74" s="21" t="s">
        <v>14</v>
      </c>
      <c r="B74" s="31"/>
      <c r="C74" s="22" t="s">
        <v>99</v>
      </c>
      <c r="D74" s="22">
        <v>6000100</v>
      </c>
      <c r="E74" s="22">
        <v>500</v>
      </c>
      <c r="F74" s="23">
        <v>2924.6</v>
      </c>
    </row>
    <row r="75" spans="1:6" s="2" customFormat="1" ht="47.25">
      <c r="A75" s="37" t="s">
        <v>121</v>
      </c>
      <c r="B75" s="31"/>
      <c r="C75" s="22" t="s">
        <v>99</v>
      </c>
      <c r="D75" s="22">
        <v>6000200</v>
      </c>
      <c r="E75" s="22" t="s">
        <v>73</v>
      </c>
      <c r="F75" s="25">
        <f>F76</f>
        <v>1200</v>
      </c>
    </row>
    <row r="76" spans="1:6" s="2" customFormat="1" ht="31.5">
      <c r="A76" s="27" t="s">
        <v>14</v>
      </c>
      <c r="B76" s="31"/>
      <c r="C76" s="22" t="s">
        <v>99</v>
      </c>
      <c r="D76" s="22">
        <v>6000200</v>
      </c>
      <c r="E76" s="22">
        <v>500</v>
      </c>
      <c r="F76" s="25">
        <v>1200</v>
      </c>
    </row>
    <row r="77" spans="1:6" s="2" customFormat="1" ht="15.75">
      <c r="A77" s="27" t="s">
        <v>52</v>
      </c>
      <c r="B77" s="31"/>
      <c r="C77" s="22" t="s">
        <v>99</v>
      </c>
      <c r="D77" s="22">
        <v>6000400</v>
      </c>
      <c r="E77" s="22" t="s">
        <v>73</v>
      </c>
      <c r="F77" s="25">
        <f>F78</f>
        <v>103</v>
      </c>
    </row>
    <row r="78" spans="1:6" s="2" customFormat="1" ht="31.5">
      <c r="A78" s="27" t="s">
        <v>14</v>
      </c>
      <c r="B78" s="31"/>
      <c r="C78" s="22" t="s">
        <v>99</v>
      </c>
      <c r="D78" s="22">
        <v>6000400</v>
      </c>
      <c r="E78" s="22">
        <v>500</v>
      </c>
      <c r="F78" s="25">
        <v>103</v>
      </c>
    </row>
    <row r="79" spans="1:6" s="2" customFormat="1" ht="31.5">
      <c r="A79" s="27" t="s">
        <v>53</v>
      </c>
      <c r="B79" s="31"/>
      <c r="C79" s="22" t="s">
        <v>99</v>
      </c>
      <c r="D79" s="22">
        <v>6000500</v>
      </c>
      <c r="E79" s="22" t="s">
        <v>73</v>
      </c>
      <c r="F79" s="25">
        <f>F80</f>
        <v>2134</v>
      </c>
    </row>
    <row r="80" spans="1:6" s="2" customFormat="1" ht="31.5">
      <c r="A80" s="27" t="s">
        <v>14</v>
      </c>
      <c r="B80" s="18"/>
      <c r="C80" s="22" t="s">
        <v>99</v>
      </c>
      <c r="D80" s="22">
        <v>6000500</v>
      </c>
      <c r="E80" s="22">
        <v>500</v>
      </c>
      <c r="F80" s="25">
        <v>2134</v>
      </c>
    </row>
    <row r="81" spans="1:6" s="41" customFormat="1" ht="15.75">
      <c r="A81" s="40" t="s">
        <v>134</v>
      </c>
      <c r="B81" s="18"/>
      <c r="C81" s="19" t="s">
        <v>135</v>
      </c>
      <c r="D81" s="19"/>
      <c r="E81" s="19"/>
      <c r="F81" s="24">
        <f>F82</f>
        <v>37</v>
      </c>
    </row>
    <row r="82" spans="1:6" s="2" customFormat="1" ht="15.75">
      <c r="A82" s="27" t="s">
        <v>137</v>
      </c>
      <c r="B82" s="18"/>
      <c r="C82" s="22" t="s">
        <v>136</v>
      </c>
      <c r="D82" s="22" t="s">
        <v>72</v>
      </c>
      <c r="E82" s="22" t="s">
        <v>73</v>
      </c>
      <c r="F82" s="25">
        <f>F83</f>
        <v>37</v>
      </c>
    </row>
    <row r="83" spans="1:6" s="2" customFormat="1" ht="31.5">
      <c r="A83" s="27" t="s">
        <v>138</v>
      </c>
      <c r="B83" s="18"/>
      <c r="C83" s="22" t="s">
        <v>136</v>
      </c>
      <c r="D83" s="22" t="s">
        <v>139</v>
      </c>
      <c r="E83" s="22" t="s">
        <v>73</v>
      </c>
      <c r="F83" s="25">
        <f>F84</f>
        <v>37</v>
      </c>
    </row>
    <row r="84" spans="1:6" s="2" customFormat="1" ht="15.75">
      <c r="A84" s="27" t="s">
        <v>140</v>
      </c>
      <c r="B84" s="18"/>
      <c r="C84" s="22" t="s">
        <v>136</v>
      </c>
      <c r="D84" s="22" t="s">
        <v>141</v>
      </c>
      <c r="E84" s="22" t="s">
        <v>73</v>
      </c>
      <c r="F84" s="25">
        <f>F85</f>
        <v>37</v>
      </c>
    </row>
    <row r="85" spans="1:6" s="2" customFormat="1" ht="21.75" customHeight="1">
      <c r="A85" s="21" t="s">
        <v>123</v>
      </c>
      <c r="B85" s="18"/>
      <c r="C85" s="22" t="s">
        <v>136</v>
      </c>
      <c r="D85" s="22" t="s">
        <v>141</v>
      </c>
      <c r="E85" s="22" t="s">
        <v>142</v>
      </c>
      <c r="F85" s="25">
        <v>37</v>
      </c>
    </row>
    <row r="86" spans="1:6" s="2" customFormat="1" ht="15.75">
      <c r="A86" s="17" t="s">
        <v>62</v>
      </c>
      <c r="B86" s="31"/>
      <c r="C86" s="19">
        <v>1100</v>
      </c>
      <c r="D86" s="19"/>
      <c r="E86" s="19"/>
      <c r="F86" s="24">
        <v>25</v>
      </c>
    </row>
    <row r="87" spans="1:6" s="2" customFormat="1" ht="15.75">
      <c r="A87" s="21" t="s">
        <v>122</v>
      </c>
      <c r="B87" s="31"/>
      <c r="C87" s="22">
        <v>1105</v>
      </c>
      <c r="D87" s="22" t="s">
        <v>72</v>
      </c>
      <c r="E87" s="22" t="s">
        <v>73</v>
      </c>
      <c r="F87" s="25">
        <v>25</v>
      </c>
    </row>
    <row r="88" spans="1:6" s="2" customFormat="1" ht="31.5">
      <c r="A88" s="21" t="s">
        <v>63</v>
      </c>
      <c r="B88" s="31"/>
      <c r="C88" s="22">
        <v>1105</v>
      </c>
      <c r="D88" s="22">
        <v>5120000</v>
      </c>
      <c r="E88" s="22" t="s">
        <v>73</v>
      </c>
      <c r="F88" s="25">
        <v>25</v>
      </c>
    </row>
    <row r="89" spans="1:6" s="2" customFormat="1" ht="31.5">
      <c r="A89" s="21" t="s">
        <v>64</v>
      </c>
      <c r="B89" s="31"/>
      <c r="C89" s="22">
        <v>1105</v>
      </c>
      <c r="D89" s="22">
        <v>5129700</v>
      </c>
      <c r="E89" s="22" t="s">
        <v>73</v>
      </c>
      <c r="F89" s="25">
        <v>25</v>
      </c>
    </row>
    <row r="90" spans="1:6" s="2" customFormat="1" ht="21" customHeight="1">
      <c r="A90" s="21" t="s">
        <v>123</v>
      </c>
      <c r="B90" s="31"/>
      <c r="C90" s="22">
        <v>1105</v>
      </c>
      <c r="D90" s="22">
        <v>5129700</v>
      </c>
      <c r="E90" s="22">
        <v>500</v>
      </c>
      <c r="F90" s="25">
        <v>25</v>
      </c>
    </row>
    <row r="91" spans="1:6" s="2" customFormat="1" ht="15.75">
      <c r="A91" s="17" t="s">
        <v>66</v>
      </c>
      <c r="B91" s="31"/>
      <c r="C91" s="19">
        <v>1000</v>
      </c>
      <c r="D91" s="19"/>
      <c r="E91" s="22"/>
      <c r="F91" s="24">
        <f>F92</f>
        <v>75</v>
      </c>
    </row>
    <row r="92" spans="1:6" s="2" customFormat="1" ht="15.75">
      <c r="A92" s="21" t="s">
        <v>67</v>
      </c>
      <c r="B92" s="31"/>
      <c r="C92" s="22">
        <v>1001</v>
      </c>
      <c r="D92" s="22" t="s">
        <v>72</v>
      </c>
      <c r="E92" s="22" t="s">
        <v>73</v>
      </c>
      <c r="F92" s="25">
        <f>F93</f>
        <v>75</v>
      </c>
    </row>
    <row r="93" spans="1:6" s="2" customFormat="1" ht="47.25">
      <c r="A93" s="21" t="s">
        <v>68</v>
      </c>
      <c r="B93" s="31"/>
      <c r="C93" s="22">
        <v>1001</v>
      </c>
      <c r="D93" s="22">
        <v>4910100</v>
      </c>
      <c r="E93" s="22" t="s">
        <v>73</v>
      </c>
      <c r="F93" s="25">
        <f>F94</f>
        <v>75</v>
      </c>
    </row>
    <row r="94" spans="1:6" s="2" customFormat="1" ht="15.75">
      <c r="A94" s="21" t="s">
        <v>69</v>
      </c>
      <c r="B94" s="31"/>
      <c r="C94" s="22">
        <v>1001</v>
      </c>
      <c r="D94" s="22">
        <v>4910100</v>
      </c>
      <c r="E94" s="22" t="s">
        <v>103</v>
      </c>
      <c r="F94" s="28">
        <v>75</v>
      </c>
    </row>
    <row r="95" spans="1:6" s="2" customFormat="1" ht="31.5">
      <c r="A95" s="29" t="s">
        <v>124</v>
      </c>
      <c r="B95" s="31"/>
      <c r="C95" s="22"/>
      <c r="D95" s="22"/>
      <c r="E95" s="22"/>
      <c r="F95" s="24">
        <f>F96</f>
        <v>3447.8</v>
      </c>
    </row>
    <row r="96" spans="1:6" s="2" customFormat="1" ht="31.5">
      <c r="A96" s="17" t="s">
        <v>54</v>
      </c>
      <c r="B96" s="19" t="s">
        <v>128</v>
      </c>
      <c r="C96" s="19" t="s">
        <v>100</v>
      </c>
      <c r="D96" s="19" t="s">
        <v>72</v>
      </c>
      <c r="E96" s="19" t="s">
        <v>73</v>
      </c>
      <c r="F96" s="24">
        <f>F97</f>
        <v>3447.8</v>
      </c>
    </row>
    <row r="97" spans="1:6" s="2" customFormat="1" ht="20.25" customHeight="1">
      <c r="A97" s="21" t="s">
        <v>55</v>
      </c>
      <c r="B97" s="31"/>
      <c r="C97" s="22" t="s">
        <v>101</v>
      </c>
      <c r="D97" s="22" t="s">
        <v>72</v>
      </c>
      <c r="E97" s="22" t="s">
        <v>73</v>
      </c>
      <c r="F97" s="25">
        <f>F98+F101+F107</f>
        <v>3447.8</v>
      </c>
    </row>
    <row r="98" spans="1:6" s="2" customFormat="1" ht="31.5">
      <c r="A98" s="21" t="s">
        <v>56</v>
      </c>
      <c r="B98" s="31"/>
      <c r="C98" s="22" t="s">
        <v>101</v>
      </c>
      <c r="D98" s="22">
        <v>4400000</v>
      </c>
      <c r="E98" s="22" t="s">
        <v>73</v>
      </c>
      <c r="F98" s="23">
        <f>F99</f>
        <v>2600.3</v>
      </c>
    </row>
    <row r="99" spans="1:6" s="2" customFormat="1" ht="20.25" customHeight="1">
      <c r="A99" s="21" t="s">
        <v>57</v>
      </c>
      <c r="B99" s="31"/>
      <c r="C99" s="22" t="s">
        <v>101</v>
      </c>
      <c r="D99" s="22">
        <v>4409900</v>
      </c>
      <c r="E99" s="22" t="s">
        <v>73</v>
      </c>
      <c r="F99" s="23">
        <f>F100</f>
        <v>2600.3</v>
      </c>
    </row>
    <row r="100" spans="1:6" s="2" customFormat="1" ht="24" customHeight="1">
      <c r="A100" s="21" t="s">
        <v>58</v>
      </c>
      <c r="B100" s="31"/>
      <c r="C100" s="22" t="s">
        <v>101</v>
      </c>
      <c r="D100" s="22">
        <v>4409900</v>
      </c>
      <c r="E100" s="22" t="s">
        <v>102</v>
      </c>
      <c r="F100" s="23">
        <v>2600.3</v>
      </c>
    </row>
    <row r="101" spans="1:6" s="2" customFormat="1" ht="15.75">
      <c r="A101" s="21" t="s">
        <v>59</v>
      </c>
      <c r="B101" s="31"/>
      <c r="C101" s="22" t="s">
        <v>101</v>
      </c>
      <c r="D101" s="22">
        <v>4420000</v>
      </c>
      <c r="E101" s="22" t="s">
        <v>73</v>
      </c>
      <c r="F101" s="23">
        <f>F102</f>
        <v>747.5</v>
      </c>
    </row>
    <row r="102" spans="1:6" s="2" customFormat="1" ht="31.5">
      <c r="A102" s="21" t="s">
        <v>57</v>
      </c>
      <c r="B102" s="18"/>
      <c r="C102" s="22" t="s">
        <v>101</v>
      </c>
      <c r="D102" s="22">
        <v>4429900</v>
      </c>
      <c r="E102" s="22" t="s">
        <v>73</v>
      </c>
      <c r="F102" s="23">
        <f>F103</f>
        <v>747.5</v>
      </c>
    </row>
    <row r="103" spans="1:6" s="2" customFormat="1" ht="24.75" customHeight="1">
      <c r="A103" s="21" t="s">
        <v>58</v>
      </c>
      <c r="B103" s="31"/>
      <c r="C103" s="22" t="s">
        <v>101</v>
      </c>
      <c r="D103" s="22">
        <v>4429900</v>
      </c>
      <c r="E103" s="22" t="s">
        <v>102</v>
      </c>
      <c r="F103" s="23">
        <v>747.5</v>
      </c>
    </row>
    <row r="104" spans="1:6" s="2" customFormat="1" ht="0.75" customHeight="1">
      <c r="A104" s="21" t="s">
        <v>125</v>
      </c>
      <c r="B104" s="31"/>
      <c r="C104" s="22" t="s">
        <v>101</v>
      </c>
      <c r="D104" s="22">
        <v>4500000</v>
      </c>
      <c r="E104" s="22" t="s">
        <v>73</v>
      </c>
      <c r="F104" s="25">
        <f>F105</f>
        <v>0</v>
      </c>
    </row>
    <row r="105" spans="1:6" s="2" customFormat="1" ht="31.5" hidden="1">
      <c r="A105" s="21" t="s">
        <v>126</v>
      </c>
      <c r="B105" s="31"/>
      <c r="C105" s="22" t="s">
        <v>101</v>
      </c>
      <c r="D105" s="22">
        <v>4508500</v>
      </c>
      <c r="E105" s="22" t="s">
        <v>73</v>
      </c>
      <c r="F105" s="25">
        <f>F106</f>
        <v>0</v>
      </c>
    </row>
    <row r="106" spans="1:6" s="2" customFormat="1" ht="15.75" hidden="1">
      <c r="A106" s="21" t="s">
        <v>111</v>
      </c>
      <c r="B106" s="18"/>
      <c r="C106" s="30" t="s">
        <v>101</v>
      </c>
      <c r="D106" s="30" t="s">
        <v>127</v>
      </c>
      <c r="E106" s="30" t="s">
        <v>84</v>
      </c>
      <c r="F106" s="30"/>
    </row>
    <row r="107" spans="1:6" s="2" customFormat="1" ht="31.5">
      <c r="A107" s="43" t="s">
        <v>144</v>
      </c>
      <c r="B107" s="44"/>
      <c r="C107" s="22" t="s">
        <v>101</v>
      </c>
      <c r="D107" s="22" t="s">
        <v>143</v>
      </c>
      <c r="E107" s="22" t="s">
        <v>73</v>
      </c>
      <c r="F107" s="25">
        <f>F108</f>
        <v>100</v>
      </c>
    </row>
    <row r="108" spans="1:6" s="2" customFormat="1" ht="63">
      <c r="A108" s="42" t="s">
        <v>146</v>
      </c>
      <c r="B108" s="44"/>
      <c r="C108" s="22" t="s">
        <v>101</v>
      </c>
      <c r="D108" s="22" t="s">
        <v>145</v>
      </c>
      <c r="E108" s="22" t="s">
        <v>73</v>
      </c>
      <c r="F108" s="25">
        <f>F109</f>
        <v>100</v>
      </c>
    </row>
    <row r="109" spans="1:6" s="2" customFormat="1" ht="31.5">
      <c r="A109" s="43" t="s">
        <v>58</v>
      </c>
      <c r="B109" s="44"/>
      <c r="C109" s="22" t="s">
        <v>101</v>
      </c>
      <c r="D109" s="22" t="s">
        <v>145</v>
      </c>
      <c r="E109" s="22" t="s">
        <v>102</v>
      </c>
      <c r="F109" s="25">
        <v>100</v>
      </c>
    </row>
    <row r="110" spans="1:6" s="2" customFormat="1" ht="16.5" thickBot="1">
      <c r="A110" s="34" t="s">
        <v>70</v>
      </c>
      <c r="B110" s="35"/>
      <c r="C110" s="36"/>
      <c r="D110" s="36"/>
      <c r="E110" s="36"/>
      <c r="F110" s="33">
        <f>F95+F18</f>
        <v>30154.399999999998</v>
      </c>
    </row>
    <row r="111" spans="2:6" s="2" customFormat="1" ht="15">
      <c r="B111" s="32"/>
      <c r="C111" s="13"/>
      <c r="D111" s="13"/>
      <c r="E111" s="13"/>
      <c r="F111" s="13"/>
    </row>
    <row r="112" spans="2:6" s="2" customFormat="1" ht="15">
      <c r="B112" s="32"/>
      <c r="C112" s="13"/>
      <c r="D112" s="13"/>
      <c r="E112" s="13"/>
      <c r="F112" s="13"/>
    </row>
    <row r="113" spans="2:6" s="2" customFormat="1" ht="15">
      <c r="B113" s="32"/>
      <c r="C113" s="32"/>
      <c r="D113" s="32"/>
      <c r="E113" s="32"/>
      <c r="F113" s="13"/>
    </row>
    <row r="114" spans="2:6" s="2" customFormat="1" ht="15">
      <c r="B114" s="32"/>
      <c r="C114" s="32"/>
      <c r="D114" s="32"/>
      <c r="E114" s="32"/>
      <c r="F114" s="13"/>
    </row>
    <row r="115" spans="2:6" s="2" customFormat="1" ht="15">
      <c r="B115" s="32"/>
      <c r="C115" s="32"/>
      <c r="D115" s="32"/>
      <c r="E115" s="32"/>
      <c r="F115" s="13"/>
    </row>
    <row r="116" spans="2:6" s="2" customFormat="1" ht="15">
      <c r="B116" s="32"/>
      <c r="C116" s="32"/>
      <c r="D116" s="32"/>
      <c r="E116" s="32"/>
      <c r="F116" s="13"/>
    </row>
    <row r="117" spans="2:6" s="2" customFormat="1" ht="15">
      <c r="B117" s="32"/>
      <c r="C117" s="32"/>
      <c r="D117" s="32"/>
      <c r="E117" s="32"/>
      <c r="F117" s="13"/>
    </row>
    <row r="118" spans="2:6" s="2" customFormat="1" ht="15">
      <c r="B118" s="32"/>
      <c r="C118" s="32"/>
      <c r="D118" s="32"/>
      <c r="E118" s="32"/>
      <c r="F118" s="13"/>
    </row>
    <row r="119" spans="2:6" s="2" customFormat="1" ht="15">
      <c r="B119" s="32"/>
      <c r="C119" s="32"/>
      <c r="D119" s="32"/>
      <c r="E119" s="32"/>
      <c r="F119" s="13"/>
    </row>
    <row r="120" spans="2:6" s="2" customFormat="1" ht="15">
      <c r="B120" s="32"/>
      <c r="C120" s="32"/>
      <c r="D120" s="32"/>
      <c r="E120" s="32"/>
      <c r="F120" s="13"/>
    </row>
    <row r="121" spans="2:5" s="2" customFormat="1" ht="15">
      <c r="B121" s="12"/>
      <c r="C121" s="12"/>
      <c r="D121" s="12"/>
      <c r="E121" s="12"/>
    </row>
    <row r="122" spans="2:5" s="2" customFormat="1" ht="15">
      <c r="B122" s="12"/>
      <c r="C122" s="12"/>
      <c r="D122" s="12"/>
      <c r="E122" s="12"/>
    </row>
    <row r="123" spans="2:5" s="2" customFormat="1" ht="15">
      <c r="B123" s="12"/>
      <c r="C123" s="12"/>
      <c r="D123" s="12"/>
      <c r="E123" s="12"/>
    </row>
    <row r="124" spans="2:5" s="2" customFormat="1" ht="15">
      <c r="B124" s="12"/>
      <c r="C124" s="12"/>
      <c r="D124" s="12"/>
      <c r="E124" s="12"/>
    </row>
    <row r="125" spans="2:5" s="2" customFormat="1" ht="15">
      <c r="B125" s="12"/>
      <c r="C125" s="12"/>
      <c r="D125" s="12"/>
      <c r="E125" s="12"/>
    </row>
    <row r="126" spans="2:5" s="2" customFormat="1" ht="15">
      <c r="B126" s="12"/>
      <c r="C126" s="12"/>
      <c r="D126" s="12"/>
      <c r="E126" s="12"/>
    </row>
    <row r="127" spans="2:5" s="2" customFormat="1" ht="15">
      <c r="B127" s="12"/>
      <c r="C127" s="12"/>
      <c r="D127" s="12"/>
      <c r="E127" s="12"/>
    </row>
    <row r="128" spans="2:5" s="2" customFormat="1" ht="15">
      <c r="B128" s="12"/>
      <c r="C128" s="12"/>
      <c r="D128" s="12"/>
      <c r="E128" s="12"/>
    </row>
    <row r="129" spans="2:5" s="2" customFormat="1" ht="15">
      <c r="B129" s="12"/>
      <c r="C129" s="12"/>
      <c r="D129" s="12"/>
      <c r="E129" s="12"/>
    </row>
    <row r="130" spans="2:5" s="2" customFormat="1" ht="15">
      <c r="B130" s="12"/>
      <c r="C130" s="12"/>
      <c r="D130" s="12"/>
      <c r="E130" s="12"/>
    </row>
    <row r="131" spans="2:5" s="2" customFormat="1" ht="15">
      <c r="B131" s="12"/>
      <c r="C131" s="12"/>
      <c r="D131" s="12"/>
      <c r="E131" s="12"/>
    </row>
    <row r="132" spans="2:5" s="2" customFormat="1" ht="15">
      <c r="B132" s="12"/>
      <c r="C132" s="12"/>
      <c r="D132" s="12"/>
      <c r="E132" s="12"/>
    </row>
    <row r="133" spans="2:5" s="2" customFormat="1" ht="15">
      <c r="B133" s="12"/>
      <c r="C133" s="12"/>
      <c r="D133" s="12"/>
      <c r="E133" s="12"/>
    </row>
    <row r="134" spans="2:5" s="2" customFormat="1" ht="15">
      <c r="B134" s="12"/>
      <c r="C134" s="12"/>
      <c r="D134" s="12"/>
      <c r="E134" s="12"/>
    </row>
    <row r="135" spans="2:5" s="2" customFormat="1" ht="15">
      <c r="B135" s="12"/>
      <c r="C135" s="12"/>
      <c r="D135" s="12"/>
      <c r="E135" s="12"/>
    </row>
    <row r="136" spans="2:5" s="2" customFormat="1" ht="15">
      <c r="B136" s="12"/>
      <c r="C136" s="12"/>
      <c r="D136" s="12"/>
      <c r="E136" s="12"/>
    </row>
    <row r="137" spans="2:5" s="2" customFormat="1" ht="15">
      <c r="B137" s="12"/>
      <c r="C137" s="12"/>
      <c r="D137" s="12"/>
      <c r="E137" s="12"/>
    </row>
    <row r="138" spans="2:5" s="2" customFormat="1" ht="15">
      <c r="B138" s="12"/>
      <c r="C138" s="12"/>
      <c r="D138" s="12"/>
      <c r="E138" s="12"/>
    </row>
    <row r="139" spans="2:5" s="2" customFormat="1" ht="15">
      <c r="B139" s="12"/>
      <c r="C139" s="12"/>
      <c r="D139" s="12"/>
      <c r="E139" s="12"/>
    </row>
    <row r="140" spans="2:5" s="2" customFormat="1" ht="15">
      <c r="B140" s="12"/>
      <c r="C140" s="12"/>
      <c r="D140" s="12"/>
      <c r="E140" s="12"/>
    </row>
    <row r="141" spans="2:5" s="2" customFormat="1" ht="15">
      <c r="B141" s="12"/>
      <c r="C141" s="12"/>
      <c r="D141" s="12"/>
      <c r="E141" s="12"/>
    </row>
    <row r="142" spans="2:5" s="2" customFormat="1" ht="15">
      <c r="B142" s="12"/>
      <c r="C142" s="12"/>
      <c r="D142" s="12"/>
      <c r="E142" s="12"/>
    </row>
    <row r="143" spans="2:5" s="2" customFormat="1" ht="15">
      <c r="B143" s="12"/>
      <c r="C143" s="12"/>
      <c r="D143" s="12"/>
      <c r="E143" s="12"/>
    </row>
    <row r="144" spans="2:5" s="2" customFormat="1" ht="15">
      <c r="B144" s="12"/>
      <c r="C144" s="12"/>
      <c r="D144" s="12"/>
      <c r="E144" s="12"/>
    </row>
    <row r="145" spans="2:5" s="2" customFormat="1" ht="15">
      <c r="B145" s="12"/>
      <c r="C145" s="12"/>
      <c r="D145" s="12"/>
      <c r="E145" s="12"/>
    </row>
    <row r="146" spans="2:5" s="2" customFormat="1" ht="15">
      <c r="B146" s="12"/>
      <c r="C146" s="12"/>
      <c r="D146" s="12"/>
      <c r="E146" s="12"/>
    </row>
    <row r="147" spans="2:5" s="2" customFormat="1" ht="15">
      <c r="B147" s="12"/>
      <c r="C147" s="12"/>
      <c r="D147" s="12"/>
      <c r="E147" s="12"/>
    </row>
    <row r="148" spans="2:5" s="2" customFormat="1" ht="15">
      <c r="B148" s="12"/>
      <c r="C148" s="12"/>
      <c r="D148" s="12"/>
      <c r="E148" s="12"/>
    </row>
    <row r="149" s="2" customFormat="1" ht="15"/>
    <row r="150" s="2" customFormat="1" ht="15"/>
    <row r="151" s="2" customFormat="1" ht="15"/>
    <row r="152" s="2" customFormat="1" ht="15"/>
    <row r="153" s="2" customFormat="1" ht="15"/>
    <row r="154" s="2" customFormat="1" ht="15"/>
    <row r="155" s="2" customFormat="1" ht="15"/>
    <row r="156" s="2" customFormat="1" ht="15"/>
    <row r="157" s="2" customFormat="1" ht="15"/>
    <row r="158" s="2" customFormat="1" ht="15"/>
    <row r="159" s="2" customFormat="1" ht="15"/>
    <row r="160" s="2" customFormat="1" ht="15"/>
    <row r="161" s="2" customFormat="1" ht="15"/>
    <row r="162" s="2" customFormat="1" ht="15"/>
    <row r="163" s="2" customFormat="1" ht="15"/>
    <row r="164" s="2" customFormat="1" ht="15"/>
    <row r="165" s="2" customFormat="1" ht="15"/>
    <row r="166" s="2" customFormat="1" ht="15"/>
    <row r="167" s="2" customFormat="1" ht="15"/>
    <row r="168" s="2" customFormat="1" ht="15"/>
    <row r="169" s="2" customFormat="1" ht="15"/>
    <row r="170" s="2" customFormat="1" ht="15"/>
    <row r="171" s="2" customFormat="1" ht="15"/>
    <row r="172" s="2" customFormat="1" ht="15"/>
    <row r="173" s="2" customFormat="1" ht="15"/>
    <row r="174" s="2" customFormat="1" ht="15"/>
    <row r="175" s="2" customFormat="1" ht="15"/>
    <row r="176" s="2" customFormat="1" ht="15"/>
    <row r="177" s="2" customFormat="1" ht="15"/>
    <row r="178" s="2" customFormat="1" ht="15"/>
    <row r="179" s="2" customFormat="1" ht="15"/>
    <row r="180" s="2" customFormat="1" ht="15"/>
    <row r="181" s="2" customFormat="1" ht="15"/>
    <row r="182" s="2" customFormat="1" ht="15"/>
    <row r="183" s="2" customFormat="1" ht="15"/>
    <row r="184" s="2" customFormat="1" ht="15"/>
    <row r="185" s="2" customFormat="1" ht="15"/>
    <row r="186" s="2" customFormat="1" ht="15"/>
    <row r="187" s="2" customFormat="1" ht="15"/>
    <row r="188" s="2" customFormat="1" ht="15"/>
    <row r="189" s="2" customFormat="1" ht="15"/>
    <row r="190" s="2" customFormat="1" ht="15"/>
    <row r="191" s="2" customFormat="1" ht="15"/>
    <row r="192" s="2" customFormat="1" ht="15"/>
    <row r="193" s="2" customFormat="1" ht="15"/>
    <row r="194" s="2" customFormat="1" ht="15"/>
    <row r="195" s="2" customFormat="1" ht="15"/>
    <row r="196" s="2" customFormat="1" ht="15"/>
    <row r="197" s="2" customFormat="1" ht="15"/>
    <row r="198" s="2" customFormat="1" ht="15"/>
    <row r="199" s="2" customFormat="1" ht="15"/>
    <row r="200" s="2" customFormat="1" ht="15"/>
    <row r="201" s="2" customFormat="1" ht="15"/>
    <row r="202" s="2" customFormat="1" ht="15"/>
    <row r="203" s="2" customFormat="1" ht="15"/>
    <row r="204" s="2" customFormat="1" ht="15"/>
    <row r="205" s="2" customFormat="1" ht="15"/>
    <row r="206" s="2" customFormat="1" ht="15"/>
    <row r="207" s="2" customFormat="1" ht="15"/>
    <row r="208" s="2" customFormat="1" ht="15"/>
    <row r="209" s="2" customFormat="1" ht="15"/>
    <row r="210" s="2" customFormat="1" ht="15"/>
    <row r="211" s="2" customFormat="1" ht="15"/>
  </sheetData>
  <mergeCells count="7">
    <mergeCell ref="D1:F10"/>
    <mergeCell ref="C15:C16"/>
    <mergeCell ref="D15:D16"/>
    <mergeCell ref="E15:E16"/>
    <mergeCell ref="C11:D11"/>
    <mergeCell ref="A13:F13"/>
    <mergeCell ref="A12:F12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Tolm_Volost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GLBUH-1</cp:lastModifiedBy>
  <cp:lastPrinted>2012-05-23T13:05:20Z</cp:lastPrinted>
  <dcterms:created xsi:type="dcterms:W3CDTF">2011-10-05T10:57:34Z</dcterms:created>
  <dcterms:modified xsi:type="dcterms:W3CDTF">2012-05-23T13:08:41Z</dcterms:modified>
  <cp:category/>
  <cp:version/>
  <cp:contentType/>
  <cp:contentStatus/>
</cp:coreProperties>
</file>